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Liz's  Share Files\Schools\Well Data\"/>
    </mc:Choice>
  </mc:AlternateContent>
  <bookViews>
    <workbookView xWindow="0" yWindow="45" windowWidth="15195" windowHeight="8445" firstSheet="2" activeTab="3"/>
  </bookViews>
  <sheets>
    <sheet name="Well Location" sheetId="5" r:id="rId1"/>
    <sheet name="data" sheetId="1" r:id="rId2"/>
    <sheet name="data summary tables" sheetId="8" r:id="rId3"/>
    <sheet name="graphs" sheetId="7" r:id="rId4"/>
  </sheets>
  <definedNames>
    <definedName name="_xlnm._FilterDatabase" localSheetId="1" hidden="1">data!$A$3:$K$98</definedName>
    <definedName name="_xlnm.Print_Area" localSheetId="3">graphs!$A$1:$I$293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A85" i="8" l="1"/>
  <c r="D86" i="8"/>
  <c r="E86" i="8"/>
  <c r="F86" i="8"/>
  <c r="G86" i="8"/>
  <c r="H86" i="8"/>
  <c r="I86" i="8"/>
  <c r="J86" i="8"/>
  <c r="K86" i="8"/>
  <c r="L86" i="8"/>
  <c r="M86" i="8"/>
  <c r="N86" i="8"/>
  <c r="O86" i="8"/>
  <c r="C87" i="8"/>
  <c r="D87" i="8"/>
  <c r="E87" i="8"/>
  <c r="F87" i="8"/>
  <c r="H87" i="8"/>
  <c r="I87" i="8"/>
  <c r="J87" i="8"/>
  <c r="K87" i="8"/>
  <c r="L87" i="8"/>
  <c r="M87" i="8"/>
  <c r="N87" i="8"/>
  <c r="O87" i="8"/>
  <c r="C88" i="8"/>
  <c r="D88" i="8"/>
  <c r="F88" i="8"/>
  <c r="G88" i="8"/>
  <c r="H88" i="8"/>
  <c r="I88" i="8"/>
  <c r="J88" i="8"/>
  <c r="K88" i="8"/>
  <c r="L88" i="8"/>
  <c r="M88" i="8"/>
  <c r="N88" i="8"/>
  <c r="O88" i="8"/>
  <c r="B79" i="8"/>
  <c r="I26" i="8"/>
  <c r="J26" i="8"/>
  <c r="K26" i="8"/>
  <c r="L26" i="8"/>
  <c r="M26" i="8"/>
  <c r="I27" i="8"/>
  <c r="J27" i="8"/>
  <c r="K27" i="8"/>
  <c r="L27" i="8"/>
  <c r="I30" i="8"/>
  <c r="J30" i="8"/>
  <c r="K30" i="8"/>
  <c r="L30" i="8"/>
  <c r="M30" i="8"/>
  <c r="I29" i="8"/>
  <c r="J29" i="8"/>
  <c r="K29" i="8"/>
  <c r="L29" i="8"/>
  <c r="M29" i="8"/>
  <c r="I28" i="8"/>
  <c r="J28" i="8"/>
  <c r="K28" i="8"/>
  <c r="L28" i="8"/>
  <c r="M28" i="8"/>
  <c r="J31" i="8"/>
  <c r="K31" i="8"/>
  <c r="L31" i="8"/>
  <c r="M31" i="8"/>
  <c r="H36" i="8"/>
  <c r="I36" i="8"/>
  <c r="H37" i="8"/>
  <c r="I37" i="8"/>
  <c r="J37" i="8"/>
  <c r="K37" i="8"/>
  <c r="L37" i="8"/>
  <c r="H39" i="8"/>
  <c r="I39" i="8"/>
  <c r="J39" i="8"/>
  <c r="L39" i="8"/>
  <c r="H40" i="8"/>
  <c r="I40" i="8"/>
  <c r="J40" i="8"/>
  <c r="K40" i="8"/>
  <c r="L40" i="8"/>
  <c r="H38" i="8"/>
  <c r="I38" i="8"/>
  <c r="L38" i="8"/>
  <c r="I41" i="8"/>
  <c r="J41" i="8"/>
  <c r="K41" i="8"/>
  <c r="L41" i="8"/>
  <c r="I3" i="8"/>
  <c r="J3" i="8"/>
  <c r="I4" i="8"/>
  <c r="J4" i="8"/>
  <c r="K4" i="8"/>
  <c r="L4" i="8"/>
  <c r="J5" i="8"/>
  <c r="K5" i="8"/>
  <c r="L5" i="8"/>
  <c r="M5" i="8"/>
  <c r="J6" i="8"/>
  <c r="K6" i="8"/>
  <c r="L6" i="8"/>
  <c r="M6" i="8"/>
  <c r="J7" i="8"/>
  <c r="K7" i="8"/>
  <c r="L7" i="8"/>
  <c r="M7" i="8"/>
  <c r="J8" i="8"/>
  <c r="K8" i="8"/>
  <c r="L8" i="8"/>
  <c r="M8" i="8"/>
  <c r="G14" i="8"/>
  <c r="H14" i="8"/>
  <c r="G15" i="8"/>
  <c r="H15" i="8"/>
  <c r="I15" i="8"/>
  <c r="J15" i="8"/>
  <c r="K15" i="8"/>
  <c r="H16" i="8"/>
  <c r="I16" i="8"/>
  <c r="K16" i="8"/>
  <c r="H17" i="8"/>
  <c r="I17" i="8"/>
  <c r="J17" i="8"/>
  <c r="K17" i="8"/>
  <c r="H18" i="8"/>
  <c r="I18" i="8"/>
  <c r="K18" i="8"/>
  <c r="G19" i="8"/>
  <c r="H19" i="8"/>
  <c r="I19" i="8"/>
  <c r="J19" i="8"/>
  <c r="K19" i="8"/>
</calcChain>
</file>

<file path=xl/sharedStrings.xml><?xml version="1.0" encoding="utf-8"?>
<sst xmlns="http://schemas.openxmlformats.org/spreadsheetml/2006/main" count="1572" uniqueCount="72">
  <si>
    <t>Transect 0</t>
  </si>
  <si>
    <t>Well 1</t>
  </si>
  <si>
    <t>1 m</t>
  </si>
  <si>
    <t>1 in peat then sand</t>
  </si>
  <si>
    <t>Well 2</t>
  </si>
  <si>
    <t>11 m</t>
  </si>
  <si>
    <t>5 in peat then sand</t>
  </si>
  <si>
    <t>Well 3</t>
  </si>
  <si>
    <t>24-25 m</t>
  </si>
  <si>
    <t>5 cm peat then sand</t>
  </si>
  <si>
    <t>Transect 1</t>
  </si>
  <si>
    <t>13-14 m</t>
  </si>
  <si>
    <t>23 m</t>
  </si>
  <si>
    <t>Salinity, Cedar Point</t>
  </si>
  <si>
    <t>Site</t>
  </si>
  <si>
    <t>Treatment</t>
  </si>
  <si>
    <t>Date</t>
  </si>
  <si>
    <t>Season</t>
  </si>
  <si>
    <t>Transect #</t>
  </si>
  <si>
    <t>Transect</t>
  </si>
  <si>
    <t>Station</t>
  </si>
  <si>
    <t>Depth</t>
  </si>
  <si>
    <t>Salinity</t>
  </si>
  <si>
    <t xml:space="preserve">Notes </t>
  </si>
  <si>
    <t>Cedar Point, Ipswich, MA</t>
  </si>
  <si>
    <t>Restricted</t>
  </si>
  <si>
    <t>Fall</t>
  </si>
  <si>
    <t>1_Phragmites</t>
  </si>
  <si>
    <t>S</t>
  </si>
  <si>
    <t>11/5/99</t>
  </si>
  <si>
    <t>M</t>
  </si>
  <si>
    <t>D</t>
  </si>
  <si>
    <t>2_Transition</t>
  </si>
  <si>
    <t>3_No_Phragmites</t>
  </si>
  <si>
    <t>Restored 1</t>
  </si>
  <si>
    <t>5/18/00</t>
  </si>
  <si>
    <t>Spring</t>
  </si>
  <si>
    <t>5/30/00</t>
  </si>
  <si>
    <t>10/11/00</t>
  </si>
  <si>
    <t>11/7/00</t>
  </si>
  <si>
    <t>Summer</t>
  </si>
  <si>
    <t>s,m=dry</t>
  </si>
  <si>
    <t>1.0</t>
  </si>
  <si>
    <t>2.0</t>
  </si>
  <si>
    <t>3.0</t>
  </si>
  <si>
    <t>Reference</t>
  </si>
  <si>
    <t>s=dry</t>
  </si>
  <si>
    <t>Average of Salinity</t>
  </si>
  <si>
    <t>Grand Total</t>
  </si>
  <si>
    <t>.</t>
  </si>
  <si>
    <t>m=dry</t>
  </si>
  <si>
    <t>s,m,d,a=dry</t>
  </si>
  <si>
    <t>m,d=dry</t>
  </si>
  <si>
    <t xml:space="preserve">Cedar Point, Ipswich 1999-2001, 2004 </t>
  </si>
  <si>
    <t>Average Salinity vs. Presence of Phragmites</t>
  </si>
  <si>
    <t>Average</t>
  </si>
  <si>
    <t>Year</t>
  </si>
  <si>
    <t>Check</t>
  </si>
  <si>
    <t>cap off</t>
  </si>
  <si>
    <t>s,m,=dry</t>
  </si>
  <si>
    <t xml:space="preserve">s,m=dry </t>
  </si>
  <si>
    <t>all of Transect 1= dry</t>
  </si>
  <si>
    <t>Most upstream is dry</t>
  </si>
  <si>
    <t>s=mud</t>
  </si>
  <si>
    <t>S=dry</t>
  </si>
  <si>
    <t>S=dry D=missing</t>
  </si>
  <si>
    <t>Average Salinity</t>
  </si>
  <si>
    <t xml:space="preserve"> </t>
  </si>
  <si>
    <t xml:space="preserve">Average  </t>
  </si>
  <si>
    <t>Shallow (5-20cm)</t>
  </si>
  <si>
    <t>Medium (35-50 cm)</t>
  </si>
  <si>
    <t>Deep (65-80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</si>
</sst>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0"/>
      <name val="Arial"/>
    </font>
    <font>
      <b/>
      <sz val="10"/>
      <name val="Geneva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14" fontId="0" fillId="0" borderId="0" xfId="0" applyNumberFormat="1" applyAlignment="1">
      <alignment horizontal="right"/>
    </xf>
    <xf numFmtId="14" fontId="0" fillId="0" borderId="0" xfId="0" applyNumberFormat="1"/>
    <xf numFmtId="49" fontId="0" fillId="0" borderId="0" xfId="0" applyNumberFormat="1" applyAlignment="1">
      <alignment horizontal="right"/>
    </xf>
    <xf numFmtId="2" fontId="0" fillId="0" borderId="0" xfId="0" applyNumberFormat="1"/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0" fontId="0" fillId="0" borderId="1" xfId="0" applyBorder="1"/>
    <xf numFmtId="0" fontId="2" fillId="0" borderId="0" xfId="0" applyFont="1"/>
    <xf numFmtId="1" fontId="2" fillId="0" borderId="0" xfId="0" applyNumberFormat="1" applyFont="1"/>
    <xf numFmtId="49" fontId="0" fillId="0" borderId="0" xfId="0" applyNumberFormat="1"/>
    <xf numFmtId="0" fontId="0" fillId="2" borderId="0" xfId="0" applyFill="1"/>
    <xf numFmtId="0" fontId="0" fillId="0" borderId="4" xfId="0" pivotButton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1" fontId="0" fillId="0" borderId="4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0" fontId="0" fillId="0" borderId="5" xfId="0" pivotButton="1" applyBorder="1"/>
    <xf numFmtId="0" fontId="0" fillId="0" borderId="14" xfId="0" applyBorder="1"/>
    <xf numFmtId="0" fontId="0" fillId="0" borderId="15" xfId="0" applyBorder="1"/>
    <xf numFmtId="164" fontId="0" fillId="0" borderId="0" xfId="0" applyNumberFormat="1"/>
    <xf numFmtId="164" fontId="0" fillId="0" borderId="3" xfId="0" applyNumberFormat="1" applyBorder="1"/>
  </cellXfs>
  <cellStyles count="1">
    <cellStyle name="Normal" xfId="0" builtinId="0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Cedar Point, Ipswich 1999-2001,2004-2010, 2012,-2018</a:t>
            </a:r>
            <a:r>
              <a:rPr lang="en-US" baseline="0"/>
              <a:t> </a:t>
            </a:r>
            <a:r>
              <a:rPr lang="en-US"/>
              <a:t>Average Seasonal Salinity</a:t>
            </a:r>
          </a:p>
        </c:rich>
      </c:tx>
      <c:layout>
        <c:manualLayout>
          <c:xMode val="edge"/>
          <c:yMode val="edge"/>
          <c:x val="0.17107926689266778"/>
          <c:y val="3.802274715660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64"/>
          <c:y val="0.32699619771863164"/>
          <c:w val="0.6517311608961307"/>
          <c:h val="0.410646387832700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tables'!$G$19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tables'!$H$15:$J$15</c:f>
              <c:strCache>
                <c:ptCount val="3"/>
                <c:pt idx="0">
                  <c:v>Fall</c:v>
                </c:pt>
                <c:pt idx="1">
                  <c:v>Spring</c:v>
                </c:pt>
                <c:pt idx="2">
                  <c:v>Summer</c:v>
                </c:pt>
              </c:strCache>
            </c:strRef>
          </c:cat>
          <c:val>
            <c:numRef>
              <c:f>'data summary tables'!$H$19:$J$19</c:f>
              <c:numCache>
                <c:formatCode>0</c:formatCode>
                <c:ptCount val="3"/>
                <c:pt idx="0">
                  <c:v>10.597560975609756</c:v>
                </c:pt>
                <c:pt idx="1">
                  <c:v>6.0232558139534884</c:v>
                </c:pt>
                <c:pt idx="2">
                  <c:v>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641728"/>
        <c:axId val="164864432"/>
      </c:barChart>
      <c:catAx>
        <c:axId val="10664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Season</a:t>
                </a:r>
              </a:p>
            </c:rich>
          </c:tx>
          <c:layout>
            <c:manualLayout>
              <c:xMode val="edge"/>
              <c:yMode val="edge"/>
              <c:x val="0.40733197372626911"/>
              <c:y val="0.855513296686970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86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6443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3.2586629930263865E-2"/>
              <c:y val="0.357414285478466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417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48392116713129"/>
          <c:y val="0.31225602697345572"/>
          <c:w val="0.67053364269141613"/>
          <c:h val="0.369230769230769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tables'!$I$31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tables'!$J$27:$M$27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tables'!$J$31:$M$31</c:f>
              <c:numCache>
                <c:formatCode>0</c:formatCode>
                <c:ptCount val="4"/>
                <c:pt idx="0">
                  <c:v>8.7073170731707314</c:v>
                </c:pt>
                <c:pt idx="1">
                  <c:v>9.2722222222222221</c:v>
                </c:pt>
                <c:pt idx="2">
                  <c:v>11.766233766233766</c:v>
                </c:pt>
                <c:pt idx="3">
                  <c:v>9.8574297188755011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293328"/>
        <c:axId val="304293720"/>
      </c:barChart>
      <c:catAx>
        <c:axId val="30429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9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29372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2791972432017474E-2"/>
              <c:y val="0.415556339039709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2933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Cedar Point, Ipswich 1999-2001, 2004-2010, </a:t>
            </a:r>
          </a:p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2012-2018</a:t>
            </a:r>
            <a:r>
              <a:rPr lang="en-US" baseline="0"/>
              <a:t> </a:t>
            </a:r>
            <a:r>
              <a:rPr lang="en-US"/>
              <a:t>Average Salinity vs. Well Depth</a:t>
            </a:r>
          </a:p>
        </c:rich>
      </c:tx>
      <c:layout>
        <c:manualLayout>
          <c:xMode val="edge"/>
          <c:yMode val="edge"/>
          <c:x val="0.17081293651852841"/>
          <c:y val="3.49208419011317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01182079806178"/>
          <c:y val="0.30476284958720767"/>
          <c:w val="0.84577251401280384"/>
          <c:h val="0.4412712092981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tables'!$K$15</c:f>
              <c:strCache>
                <c:ptCount val="1"/>
                <c:pt idx="0">
                  <c:v>Grand 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tables'!$G$16:$G$18</c:f>
              <c:strCache>
                <c:ptCount val="3"/>
                <c:pt idx="0">
                  <c:v>Shallow (5-20cm)</c:v>
                </c:pt>
                <c:pt idx="1">
                  <c:v>Medium (35-50 cm)</c:v>
                </c:pt>
                <c:pt idx="2">
                  <c:v>Deep (65-80 cm)</c:v>
                </c:pt>
              </c:strCache>
            </c:strRef>
          </c:cat>
          <c:val>
            <c:numRef>
              <c:f>'data summary tables'!$K$16:$K$18</c:f>
              <c:numCache>
                <c:formatCode>0</c:formatCode>
                <c:ptCount val="3"/>
                <c:pt idx="0">
                  <c:v>12.245454545454546</c:v>
                </c:pt>
                <c:pt idx="1">
                  <c:v>9.6351351351351351</c:v>
                </c:pt>
                <c:pt idx="2">
                  <c:v>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07912"/>
        <c:axId val="164298344"/>
      </c:barChart>
      <c:catAx>
        <c:axId val="10770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</a:t>
                </a:r>
              </a:p>
            </c:rich>
          </c:tx>
          <c:layout>
            <c:manualLayout>
              <c:xMode val="edge"/>
              <c:yMode val="edge"/>
              <c:x val="0.51078037279238397"/>
              <c:y val="0.860319975926576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29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98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6533920548067122E-2"/>
              <c:y val="0.352382098734474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707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13958810068651"/>
          <c:y val="0.33082706766917364"/>
          <c:w val="0.65675057208238108"/>
          <c:h val="0.3947368421052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tables'!$I$5</c:f>
              <c:strCache>
                <c:ptCount val="1"/>
                <c:pt idx="0">
                  <c:v>Shallow (5-20cm)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tables'!$J$5:$M$5</c:f>
              <c:numCache>
                <c:formatCode>0</c:formatCode>
                <c:ptCount val="4"/>
                <c:pt idx="0">
                  <c:v>12.636363636363637</c:v>
                </c:pt>
                <c:pt idx="1">
                  <c:v>10.361111111111111</c:v>
                </c:pt>
                <c:pt idx="2">
                  <c:v>13.933333333333334</c:v>
                </c:pt>
                <c:pt idx="3">
                  <c:v>12.245454545454546</c:v>
                </c:pt>
              </c:numCache>
            </c:numRef>
          </c:val>
        </c:ser>
        <c:ser>
          <c:idx val="1"/>
          <c:order val="1"/>
          <c:tx>
            <c:strRef>
              <c:f>'data summary tables'!$I$6</c:f>
              <c:strCache>
                <c:ptCount val="1"/>
                <c:pt idx="0">
                  <c:v>Medium (35-50 cm)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tables'!$J$6:$M$6</c:f>
              <c:numCache>
                <c:formatCode>0</c:formatCode>
                <c:ptCount val="4"/>
                <c:pt idx="0">
                  <c:v>8.8461538461538467</c:v>
                </c:pt>
                <c:pt idx="1">
                  <c:v>9.1999999999999993</c:v>
                </c:pt>
                <c:pt idx="2">
                  <c:v>11</c:v>
                </c:pt>
                <c:pt idx="3">
                  <c:v>9.6351351351351351</c:v>
                </c:pt>
              </c:numCache>
            </c:numRef>
          </c:val>
        </c:ser>
        <c:ser>
          <c:idx val="2"/>
          <c:order val="2"/>
          <c:tx>
            <c:strRef>
              <c:f>'data summary tables'!$I$7</c:f>
              <c:strCache>
                <c:ptCount val="1"/>
                <c:pt idx="0">
                  <c:v>Deep (65-80 cm)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tables'!$J$7:$M$7</c:f>
              <c:numCache>
                <c:formatCode>0</c:formatCode>
                <c:ptCount val="4"/>
                <c:pt idx="0">
                  <c:v>6.0588235294117645</c:v>
                </c:pt>
                <c:pt idx="1">
                  <c:v>8.8936170212765955</c:v>
                </c:pt>
                <c:pt idx="2">
                  <c:v>11.384615384615385</c:v>
                </c:pt>
                <c:pt idx="3">
                  <c:v>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370328"/>
        <c:axId val="106663280"/>
      </c:barChart>
      <c:catAx>
        <c:axId val="303370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6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6328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2694929631258021E-2"/>
              <c:y val="0.47777868365909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33703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184526426582538"/>
          <c:y val="0.40444549335965235"/>
          <c:w val="4.6808514417931296E-2"/>
          <c:h val="0.148888841210924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Cedar Point, Ipswich 1999-2001, 2004-2010, 2012-2018 Average Salinity vs. Treatment Status</a:t>
            </a:r>
          </a:p>
        </c:rich>
      </c:tx>
      <c:layout>
        <c:manualLayout>
          <c:xMode val="edge"/>
          <c:yMode val="edge"/>
          <c:x val="0.15797813834795801"/>
          <c:y val="3.1111266302355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06337638134447"/>
          <c:y val="0.24444497492399092"/>
          <c:w val="0.85782122861934318"/>
          <c:h val="0.644445842981430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tables'!$M$27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tables'!$I$28:$I$30</c:f>
              <c:strCache>
                <c:ptCount val="3"/>
                <c:pt idx="0">
                  <c:v>Restricted</c:v>
                </c:pt>
                <c:pt idx="1">
                  <c:v>Restored 1</c:v>
                </c:pt>
                <c:pt idx="2">
                  <c:v>Reference</c:v>
                </c:pt>
              </c:strCache>
            </c:strRef>
          </c:cat>
          <c:val>
            <c:numRef>
              <c:f>'data summary tables'!$M$28:$M$30</c:f>
              <c:numCache>
                <c:formatCode>0</c:formatCode>
                <c:ptCount val="3"/>
                <c:pt idx="0">
                  <c:v>12.666666666666666</c:v>
                </c:pt>
                <c:pt idx="1">
                  <c:v>9.8260869565217384</c:v>
                </c:pt>
                <c:pt idx="2">
                  <c:v>9.5336134453781511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338488"/>
        <c:axId val="163547824"/>
      </c:barChart>
      <c:catAx>
        <c:axId val="16433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354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4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5276545804391436E-2"/>
              <c:y val="0.457778864116486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3384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Salinity Comparison  Pre and Post restoration  Cedar Point, Ipswich</a:t>
            </a:r>
          </a:p>
        </c:rich>
      </c:tx>
      <c:layout>
        <c:manualLayout>
          <c:xMode val="edge"/>
          <c:yMode val="edge"/>
          <c:x val="0.14166694588708345"/>
          <c:y val="3.1111111111111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472240495117871"/>
          <c:y val="0.25555611014780882"/>
          <c:w val="0.5625007629404879"/>
          <c:h val="0.60000130208615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tables'!$M$27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tables'!$I$29:$I$30</c:f>
              <c:strCache>
                <c:ptCount val="2"/>
                <c:pt idx="0">
                  <c:v>Restored 1</c:v>
                </c:pt>
                <c:pt idx="1">
                  <c:v>Reference</c:v>
                </c:pt>
              </c:strCache>
            </c:strRef>
          </c:cat>
          <c:val>
            <c:numRef>
              <c:f>'data summary tables'!$M$29:$M$30</c:f>
              <c:numCache>
                <c:formatCode>0</c:formatCode>
                <c:ptCount val="2"/>
                <c:pt idx="0">
                  <c:v>9.8260869565217384</c:v>
                </c:pt>
                <c:pt idx="1">
                  <c:v>9.5336134453781511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524632"/>
        <c:axId val="107525024"/>
      </c:barChart>
      <c:catAx>
        <c:axId val="107524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2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5250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Salinity in ppt</a:t>
                </a:r>
              </a:p>
            </c:rich>
          </c:tx>
          <c:layout>
            <c:manualLayout>
              <c:xMode val="edge"/>
              <c:yMode val="edge"/>
              <c:x val="2.2222222222222251E-2"/>
              <c:y val="0.41111201617039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5246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Cedar</a:t>
            </a:r>
            <a:r>
              <a:rPr lang="en-US" sz="1600" baseline="0"/>
              <a:t> Point, Ipswich Average Fall  Data Salinity vs. Well Depth</a:t>
            </a:r>
          </a:p>
          <a:p>
            <a:pPr>
              <a:defRPr/>
            </a:pPr>
            <a:r>
              <a:rPr lang="en-US" sz="1100" baseline="0"/>
              <a:t>1999-2001, 2004-2010, 2012-2018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summary tables'!$H$15</c:f>
              <c:strCache>
                <c:ptCount val="1"/>
                <c:pt idx="0">
                  <c:v>Fall</c:v>
                </c:pt>
              </c:strCache>
            </c:strRef>
          </c:tx>
          <c:invertIfNegative val="0"/>
          <c:cat>
            <c:strRef>
              <c:f>'data summary tables'!$G$16:$G$18</c:f>
              <c:strCache>
                <c:ptCount val="3"/>
                <c:pt idx="0">
                  <c:v>Shallow (5-20cm)</c:v>
                </c:pt>
                <c:pt idx="1">
                  <c:v>Medium (35-50 cm)</c:v>
                </c:pt>
                <c:pt idx="2">
                  <c:v>Deep (65-80 cm)</c:v>
                </c:pt>
              </c:strCache>
            </c:strRef>
          </c:cat>
          <c:val>
            <c:numRef>
              <c:f>'data summary tables'!$H$16:$H$18</c:f>
              <c:numCache>
                <c:formatCode>0</c:formatCode>
                <c:ptCount val="3"/>
                <c:pt idx="0">
                  <c:v>12.90625</c:v>
                </c:pt>
                <c:pt idx="1">
                  <c:v>10</c:v>
                </c:pt>
                <c:pt idx="2">
                  <c:v>9.8210526315789473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290584"/>
        <c:axId val="304290976"/>
      </c:barChart>
      <c:catAx>
        <c:axId val="304290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4290976"/>
        <c:crosses val="autoZero"/>
        <c:auto val="1"/>
        <c:lblAlgn val="ctr"/>
        <c:lblOffset val="100"/>
        <c:noMultiLvlLbl val="0"/>
      </c:catAx>
      <c:valAx>
        <c:axId val="304290976"/>
        <c:scaling>
          <c:orientation val="minMax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304290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Cedar Point, Ipswich 1999-2001, 2004-2010, 2012-2018 Average Salinity vs. Presence of Phragmites and treatment</a:t>
            </a:r>
          </a:p>
        </c:rich>
      </c:tx>
      <c:layout>
        <c:manualLayout>
          <c:xMode val="edge"/>
          <c:yMode val="edge"/>
          <c:x val="0.13673619041894589"/>
          <c:y val="3.194116864424205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956602002416714E-2"/>
          <c:y val="0.22850122850122875"/>
          <c:w val="0.70321425967171591"/>
          <c:h val="0.476658476658476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'data summary tables'!$I$5</c:f>
              <c:strCache>
                <c:ptCount val="1"/>
                <c:pt idx="0">
                  <c:v>Shallow (5-20cm)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tables'!$J$5:$M$5</c:f>
              <c:numCache>
                <c:formatCode>0</c:formatCode>
                <c:ptCount val="4"/>
                <c:pt idx="0">
                  <c:v>12.636363636363637</c:v>
                </c:pt>
                <c:pt idx="1">
                  <c:v>10.361111111111111</c:v>
                </c:pt>
                <c:pt idx="2">
                  <c:v>13.933333333333334</c:v>
                </c:pt>
                <c:pt idx="3">
                  <c:v>12.245454545454546</c:v>
                </c:pt>
              </c:numCache>
            </c:numRef>
          </c:val>
        </c:ser>
        <c:ser>
          <c:idx val="1"/>
          <c:order val="1"/>
          <c:tx>
            <c:strRef>
              <c:f>'data summary tables'!$I$6</c:f>
              <c:strCache>
                <c:ptCount val="1"/>
                <c:pt idx="0">
                  <c:v>Medium (35-50 cm)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tables'!$J$6:$M$6</c:f>
              <c:numCache>
                <c:formatCode>0</c:formatCode>
                <c:ptCount val="4"/>
                <c:pt idx="0">
                  <c:v>8.8461538461538467</c:v>
                </c:pt>
                <c:pt idx="1">
                  <c:v>9.1999999999999993</c:v>
                </c:pt>
                <c:pt idx="2">
                  <c:v>11</c:v>
                </c:pt>
                <c:pt idx="3">
                  <c:v>9.6351351351351351</c:v>
                </c:pt>
              </c:numCache>
            </c:numRef>
          </c:val>
        </c:ser>
        <c:ser>
          <c:idx val="2"/>
          <c:order val="2"/>
          <c:tx>
            <c:strRef>
              <c:f>'data summary tables'!$I$7</c:f>
              <c:strCache>
                <c:ptCount val="1"/>
                <c:pt idx="0">
                  <c:v>Deep (65-80 cm)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tables'!$J$7:$M$7</c:f>
              <c:numCache>
                <c:formatCode>0</c:formatCode>
                <c:ptCount val="4"/>
                <c:pt idx="0">
                  <c:v>6.0588235294117645</c:v>
                </c:pt>
                <c:pt idx="1">
                  <c:v>8.8936170212765955</c:v>
                </c:pt>
                <c:pt idx="2">
                  <c:v>11.384615384615385</c:v>
                </c:pt>
                <c:pt idx="3">
                  <c:v>8.9</c:v>
                </c:pt>
              </c:numCache>
            </c:numRef>
          </c:val>
        </c:ser>
        <c:ser>
          <c:idx val="3"/>
          <c:order val="3"/>
          <c:tx>
            <c:strRef>
              <c:f>'data summary tables'!$I$8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cat>
            <c:strRef>
              <c:f>'data summary tables'!$J$4:$M$4</c:f>
              <c:strCache>
                <c:ptCount val="4"/>
                <c:pt idx="0">
                  <c:v>1_Phragmites</c:v>
                </c:pt>
                <c:pt idx="1">
                  <c:v>2_Transition</c:v>
                </c:pt>
                <c:pt idx="2">
                  <c:v>3_No_Phragmites</c:v>
                </c:pt>
                <c:pt idx="3">
                  <c:v>Average</c:v>
                </c:pt>
              </c:strCache>
            </c:strRef>
          </c:cat>
          <c:val>
            <c:numRef>
              <c:f>'data summary tables'!$J$8:$M$8</c:f>
              <c:numCache>
                <c:formatCode>0</c:formatCode>
                <c:ptCount val="4"/>
                <c:pt idx="0">
                  <c:v>8.7073170731707314</c:v>
                </c:pt>
                <c:pt idx="1">
                  <c:v>9.2722222222222221</c:v>
                </c:pt>
                <c:pt idx="2">
                  <c:v>11.766233766233766</c:v>
                </c:pt>
                <c:pt idx="3">
                  <c:v>9.8574297188755011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781440"/>
        <c:axId val="164781048"/>
      </c:barChart>
      <c:catAx>
        <c:axId val="16478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78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81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4781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96491755324485"/>
          <c:y val="0.38574936197491505"/>
          <c:w val="0.13290729954776789"/>
          <c:h val="0.208964551291434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" r="0.75000000000000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Cedar Point, Ipswich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 summary tables'!$C$67</c:f>
              <c:strCache>
                <c:ptCount val="1"/>
                <c:pt idx="0">
                  <c:v>Average Salinity</c:v>
                </c:pt>
              </c:strCache>
            </c:strRef>
          </c:tx>
          <c:marker>
            <c:symbol val="none"/>
          </c:marker>
          <c:cat>
            <c:numRef>
              <c:f>'data summary tables'!$B$68:$B$83</c:f>
              <c:numCache>
                <c:formatCode>@</c:formatCode>
                <c:ptCount val="16"/>
                <c:pt idx="0">
                  <c:v>1999</c:v>
                </c:pt>
                <c:pt idx="1">
                  <c:v>2000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 formatCode="General">
                  <c:v>2012</c:v>
                </c:pt>
                <c:pt idx="10" formatCode="General">
                  <c:v>2013</c:v>
                </c:pt>
                <c:pt idx="11" formatCode="0">
                  <c:v>2014</c:v>
                </c:pt>
                <c:pt idx="12" formatCode="0">
                  <c:v>2015</c:v>
                </c:pt>
                <c:pt idx="13" formatCode="0">
                  <c:v>2016</c:v>
                </c:pt>
                <c:pt idx="14" formatCode="0">
                  <c:v>2017</c:v>
                </c:pt>
                <c:pt idx="15" formatCode="0">
                  <c:v>2018</c:v>
                </c:pt>
              </c:numCache>
            </c:numRef>
          </c:cat>
          <c:val>
            <c:numRef>
              <c:f>'data summary tables'!$C$68:$C$83</c:f>
              <c:numCache>
                <c:formatCode>0.0</c:formatCode>
                <c:ptCount val="16"/>
                <c:pt idx="0">
                  <c:v>12.666666666666666</c:v>
                </c:pt>
                <c:pt idx="1">
                  <c:v>13.090909090909092</c:v>
                </c:pt>
                <c:pt idx="2">
                  <c:v>7.333333333333333</c:v>
                </c:pt>
                <c:pt idx="3">
                  <c:v>11</c:v>
                </c:pt>
                <c:pt idx="4">
                  <c:v>8.5555555555555554</c:v>
                </c:pt>
                <c:pt idx="5">
                  <c:v>6.9230769230769234</c:v>
                </c:pt>
                <c:pt idx="6">
                  <c:v>6.5</c:v>
                </c:pt>
                <c:pt idx="7">
                  <c:v>5</c:v>
                </c:pt>
                <c:pt idx="8">
                  <c:v>15.8</c:v>
                </c:pt>
                <c:pt idx="9">
                  <c:v>15.6875</c:v>
                </c:pt>
                <c:pt idx="10">
                  <c:v>10.928571428571429</c:v>
                </c:pt>
                <c:pt idx="11">
                  <c:v>11</c:v>
                </c:pt>
                <c:pt idx="12">
                  <c:v>10</c:v>
                </c:pt>
                <c:pt idx="13">
                  <c:v>7</c:v>
                </c:pt>
                <c:pt idx="14" formatCode="0">
                  <c:v>11</c:v>
                </c:pt>
                <c:pt idx="15" formatCode="0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780264"/>
        <c:axId val="304291760"/>
      </c:lineChart>
      <c:catAx>
        <c:axId val="164780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crossAx val="304291760"/>
        <c:crosses val="autoZero"/>
        <c:auto val="1"/>
        <c:lblAlgn val="ctr"/>
        <c:lblOffset val="100"/>
        <c:noMultiLvlLbl val="0"/>
      </c:catAx>
      <c:valAx>
        <c:axId val="304291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Salinity ppt 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422015893846602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164780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Cedar Point Average Salinity</a:t>
            </a:r>
            <a:r>
              <a:rPr lang="en-US" baseline="0"/>
              <a:t> Reference Vs Restored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'data summary tables'!$C$87</c:f>
              <c:strCache>
                <c:ptCount val="1"/>
                <c:pt idx="0">
                  <c:v>Reference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('data summary tables'!$D$86,'data summary tables'!$F$86,'data summary tables'!$H$86:$Q$86)</c:f>
              <c:numCache>
                <c:formatCode>0</c:formatCode>
                <c:ptCount val="12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('data summary tables'!$D$87,'data summary tables'!$F$87,'data summary tables'!$H$87:$Q$87)</c:f>
              <c:numCache>
                <c:formatCode>0</c:formatCode>
                <c:ptCount val="12"/>
                <c:pt idx="0">
                  <c:v>7.666666666666667</c:v>
                </c:pt>
                <c:pt idx="1">
                  <c:v>4.333333333333333</c:v>
                </c:pt>
                <c:pt idx="2">
                  <c:v>5.2222222222222223</c:v>
                </c:pt>
                <c:pt idx="3">
                  <c:v>8.6111111111111107</c:v>
                </c:pt>
                <c:pt idx="4">
                  <c:v>14.444444444444445</c:v>
                </c:pt>
                <c:pt idx="5">
                  <c:v>14.111111111111111</c:v>
                </c:pt>
                <c:pt idx="6">
                  <c:v>10.555555555555555</c:v>
                </c:pt>
                <c:pt idx="7">
                  <c:v>12.333333333333334</c:v>
                </c:pt>
                <c:pt idx="8">
                  <c:v>9.7777777777777786</c:v>
                </c:pt>
                <c:pt idx="9">
                  <c:v>6.4</c:v>
                </c:pt>
                <c:pt idx="10">
                  <c:v>11.333333333333334</c:v>
                </c:pt>
                <c:pt idx="11">
                  <c:v>13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'data summary tables'!$C$88</c:f>
              <c:strCache>
                <c:ptCount val="1"/>
                <c:pt idx="0">
                  <c:v>Restored 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('data summary tables'!$D$86,'data summary tables'!$F$86,'data summary tables'!$H$86:$Q$86)</c:f>
              <c:numCache>
                <c:formatCode>0</c:formatCode>
                <c:ptCount val="12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</c:numCache>
            </c:numRef>
          </c:cat>
          <c:val>
            <c:numRef>
              <c:f>('data summary tables'!$D$88,'data summary tables'!$F$88,'data summary tables'!$H$88:$Q$88)</c:f>
              <c:numCache>
                <c:formatCode>0</c:formatCode>
                <c:ptCount val="12"/>
                <c:pt idx="0">
                  <c:v>8</c:v>
                </c:pt>
                <c:pt idx="1">
                  <c:v>10.666666666666666</c:v>
                </c:pt>
                <c:pt idx="2">
                  <c:v>8.8000000000000007</c:v>
                </c:pt>
                <c:pt idx="3">
                  <c:v>5</c:v>
                </c:pt>
                <c:pt idx="4">
                  <c:v>15.8</c:v>
                </c:pt>
                <c:pt idx="5">
                  <c:v>17.714285714285715</c:v>
                </c:pt>
                <c:pt idx="6">
                  <c:v>11.6</c:v>
                </c:pt>
                <c:pt idx="7">
                  <c:v>9.5</c:v>
                </c:pt>
                <c:pt idx="8">
                  <c:v>11</c:v>
                </c:pt>
                <c:pt idx="9">
                  <c:v>7.666666666666667</c:v>
                </c:pt>
                <c:pt idx="10">
                  <c:v>10.199999999999999</c:v>
                </c:pt>
                <c:pt idx="11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90192"/>
        <c:axId val="304292544"/>
      </c:lineChart>
      <c:catAx>
        <c:axId val="3042901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292544"/>
        <c:crosses val="autoZero"/>
        <c:auto val="1"/>
        <c:lblAlgn val="ctr"/>
        <c:lblOffset val="100"/>
        <c:noMultiLvlLbl val="0"/>
      </c:catAx>
      <c:valAx>
        <c:axId val="30429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290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152400</xdr:rowOff>
    </xdr:from>
    <xdr:to>
      <xdr:col>7</xdr:col>
      <xdr:colOff>419100</xdr:colOff>
      <xdr:row>20</xdr:row>
      <xdr:rowOff>104775</xdr:rowOff>
    </xdr:to>
    <xdr:graphicFrame macro="">
      <xdr:nvGraphicFramePr>
        <xdr:cNvPr id="22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25</xdr:row>
      <xdr:rowOff>104775</xdr:rowOff>
    </xdr:from>
    <xdr:to>
      <xdr:col>7</xdr:col>
      <xdr:colOff>428625</xdr:colOff>
      <xdr:row>44</xdr:row>
      <xdr:rowOff>19050</xdr:rowOff>
    </xdr:to>
    <xdr:graphicFrame macro="">
      <xdr:nvGraphicFramePr>
        <xdr:cNvPr id="2242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84</xdr:row>
      <xdr:rowOff>19050</xdr:rowOff>
    </xdr:from>
    <xdr:to>
      <xdr:col>8</xdr:col>
      <xdr:colOff>235033</xdr:colOff>
      <xdr:row>108</xdr:row>
      <xdr:rowOff>49481</xdr:rowOff>
    </xdr:to>
    <xdr:graphicFrame macro="">
      <xdr:nvGraphicFramePr>
        <xdr:cNvPr id="224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390525</xdr:colOff>
      <xdr:row>115</xdr:row>
      <xdr:rowOff>9525</xdr:rowOff>
    </xdr:from>
    <xdr:to>
      <xdr:col>7</xdr:col>
      <xdr:colOff>552450</xdr:colOff>
      <xdr:row>141</xdr:row>
      <xdr:rowOff>95250</xdr:rowOff>
    </xdr:to>
    <xdr:graphicFrame macro="">
      <xdr:nvGraphicFramePr>
        <xdr:cNvPr id="224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465735</xdr:colOff>
      <xdr:row>179</xdr:row>
      <xdr:rowOff>35255</xdr:rowOff>
    </xdr:from>
    <xdr:to>
      <xdr:col>7</xdr:col>
      <xdr:colOff>503835</xdr:colOff>
      <xdr:row>199</xdr:row>
      <xdr:rowOff>111455</xdr:rowOff>
    </xdr:to>
    <xdr:graphicFrame macro="">
      <xdr:nvGraphicFramePr>
        <xdr:cNvPr id="224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695325</xdr:colOff>
      <xdr:row>209</xdr:row>
      <xdr:rowOff>85725</xdr:rowOff>
    </xdr:from>
    <xdr:to>
      <xdr:col>7</xdr:col>
      <xdr:colOff>238125</xdr:colOff>
      <xdr:row>231</xdr:row>
      <xdr:rowOff>85725</xdr:rowOff>
    </xdr:to>
    <xdr:graphicFrame macro="">
      <xdr:nvGraphicFramePr>
        <xdr:cNvPr id="2247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621970</xdr:colOff>
      <xdr:row>240</xdr:row>
      <xdr:rowOff>109476</xdr:rowOff>
    </xdr:from>
    <xdr:to>
      <xdr:col>7</xdr:col>
      <xdr:colOff>279070</xdr:colOff>
      <xdr:row>266</xdr:row>
      <xdr:rowOff>34389</xdr:rowOff>
    </xdr:to>
    <xdr:graphicFrame macro="">
      <xdr:nvGraphicFramePr>
        <xdr:cNvPr id="224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272143</xdr:colOff>
      <xdr:row>145</xdr:row>
      <xdr:rowOff>123701</xdr:rowOff>
    </xdr:from>
    <xdr:to>
      <xdr:col>8</xdr:col>
      <xdr:colOff>630877</xdr:colOff>
      <xdr:row>166</xdr:row>
      <xdr:rowOff>86591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680356</xdr:colOff>
      <xdr:row>147</xdr:row>
      <xdr:rowOff>148442</xdr:rowOff>
    </xdr:from>
    <xdr:to>
      <xdr:col>1</xdr:col>
      <xdr:colOff>692726</xdr:colOff>
      <xdr:row>164</xdr:row>
      <xdr:rowOff>123701</xdr:rowOff>
    </xdr:to>
    <xdr:cxnSp macro="">
      <xdr:nvCxnSpPr>
        <xdr:cNvPr id="13" name="Straight Connector 12"/>
        <xdr:cNvCxnSpPr/>
      </xdr:nvCxnSpPr>
      <xdr:spPr bwMode="auto">
        <a:xfrm>
          <a:off x="1447304" y="23787760"/>
          <a:ext cx="12370" cy="2709058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577354</xdr:colOff>
      <xdr:row>268</xdr:row>
      <xdr:rowOff>37111</xdr:rowOff>
    </xdr:from>
    <xdr:to>
      <xdr:col>7</xdr:col>
      <xdr:colOff>692728</xdr:colOff>
      <xdr:row>290</xdr:row>
      <xdr:rowOff>86591</xdr:rowOff>
    </xdr:to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296883</xdr:colOff>
      <xdr:row>54</xdr:row>
      <xdr:rowOff>98962</xdr:rowOff>
    </xdr:from>
    <xdr:to>
      <xdr:col>7</xdr:col>
      <xdr:colOff>563583</xdr:colOff>
      <xdr:row>78</xdr:row>
      <xdr:rowOff>42924</xdr:rowOff>
    </xdr:to>
    <xdr:graphicFrame macro="">
      <xdr:nvGraphicFramePr>
        <xdr:cNvPr id="1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0.11071</cdr:x>
      <cdr:y>0.07876</cdr:y>
    </cdr:from>
    <cdr:to>
      <cdr:x>1</cdr:x>
      <cdr:y>0.25245</cdr:y>
    </cdr:to>
    <cdr:sp macro="" textlink="">
      <cdr:nvSpPr>
        <cdr:cNvPr id="71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7042" y="273478"/>
          <a:ext cx="5036869" cy="6031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Cedar Point, Ipswich 1999-2001, 2004-2010, 2012-2018</a:t>
          </a:r>
        </a:p>
        <a:p xmlns:a="http://schemas.openxmlformats.org/drawingml/2006/main"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Average Salinity vs. Presence of Phragmites and Well Depth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0.14031</cdr:x>
      <cdr:y>0.15556</cdr:y>
    </cdr:from>
    <cdr:to>
      <cdr:x>0.41871</cdr:x>
      <cdr:y>0.27037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79318" y="519545"/>
          <a:ext cx="1546266" cy="383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Pre</a:t>
          </a:r>
          <a:r>
            <a:rPr lang="en-US" sz="1100" baseline="0"/>
            <a:t>         </a:t>
          </a:r>
          <a:r>
            <a:rPr lang="en-US" sz="1100"/>
            <a:t>Post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0.1328</cdr:x>
      <cdr:y>0.09272</cdr:y>
    </cdr:from>
    <cdr:to>
      <cdr:x>0.98437</cdr:x>
      <cdr:y>0.40143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8373" y="352655"/>
          <a:ext cx="4798888" cy="1174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Cedar Point, Ipswich 1999-2001, 2008-2010, 2012-2018</a:t>
          </a:r>
        </a:p>
        <a:p xmlns:a="http://schemas.openxmlformats.org/drawingml/2006/main">
          <a:pPr algn="ctr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Average Salinity vs. Presence of Phragmites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z Duff" refreshedDate="43507.659645254629" createdVersion="5" refreshedVersion="5" minRefreshableVersion="3" recordCount="249">
  <cacheSource type="worksheet">
    <worksheetSource ref="A2:J251" sheet="data"/>
  </cacheSource>
  <cacheFields count="10">
    <cacheField name="Site" numFmtId="0">
      <sharedItems/>
    </cacheField>
    <cacheField name="Treatment" numFmtId="0">
      <sharedItems count="3">
        <s v="Restricted"/>
        <s v="Restored 1"/>
        <s v="Reference"/>
      </sharedItems>
    </cacheField>
    <cacheField name="Year" numFmtId="0">
      <sharedItems containsSemiMixedTypes="0" containsString="0" containsNumber="1" containsInteger="1" minValue="1999" maxValue="2018" count="17">
        <n v="1999"/>
        <n v="2000"/>
        <n v="2001"/>
        <n v="2004"/>
        <n v="2005"/>
        <n v="2006"/>
        <n v="2007"/>
        <n v="2008"/>
        <n v="2009"/>
        <n v="2010"/>
        <n v="2012"/>
        <n v="2013"/>
        <n v="2014"/>
        <n v="2015"/>
        <n v="2016"/>
        <n v="2017"/>
        <n v="2018"/>
      </sharedItems>
    </cacheField>
    <cacheField name="Date" numFmtId="0">
      <sharedItems containsDate="1" containsMixedTypes="1" minDate="1999-11-05T00:00:00" maxDate="2018-09-25T00:00:00"/>
    </cacheField>
    <cacheField name="Season" numFmtId="0">
      <sharedItems count="3">
        <s v="Fall"/>
        <s v="Spring"/>
        <s v="Summer"/>
      </sharedItems>
    </cacheField>
    <cacheField name="Transect #" numFmtId="0">
      <sharedItems containsSemiMixedTypes="0" containsString="0" containsNumber="1" containsInteger="1" minValue="0" maxValue="2"/>
    </cacheField>
    <cacheField name="Transect" numFmtId="0">
      <sharedItems count="3">
        <s v="1_Phragmites"/>
        <s v="2_Transition"/>
        <s v="3_No_Phragmites"/>
      </sharedItems>
    </cacheField>
    <cacheField name="Station" numFmtId="0">
      <sharedItems containsMixedTypes="1" containsNumber="1" minValue="1" maxValue="5.0999999999999996"/>
    </cacheField>
    <cacheField name="Depth" numFmtId="0">
      <sharedItems count="3">
        <s v="S"/>
        <s v="M"/>
        <s v="D"/>
      </sharedItems>
    </cacheField>
    <cacheField name="Salinity" numFmtId="0">
      <sharedItems containsSemiMixedTypes="0" containsString="0" containsNumber="1" minValue="0" maxValue="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9">
  <r>
    <s v="Cedar Point, Ipswich, MA"/>
    <x v="0"/>
    <x v="0"/>
    <d v="1999-11-05T00:00:00"/>
    <x v="0"/>
    <n v="1"/>
    <x v="0"/>
    <n v="1.1000000000000001"/>
    <x v="0"/>
    <n v="9"/>
  </r>
  <r>
    <s v="Cedar Point, Ipswich, MA"/>
    <x v="0"/>
    <x v="0"/>
    <s v="11/5/99"/>
    <x v="0"/>
    <n v="1"/>
    <x v="0"/>
    <n v="1.1000000000000001"/>
    <x v="1"/>
    <n v="10"/>
  </r>
  <r>
    <s v="Cedar Point, Ipswich, MA"/>
    <x v="0"/>
    <x v="0"/>
    <d v="1999-11-05T00:00:00"/>
    <x v="0"/>
    <n v="1"/>
    <x v="0"/>
    <n v="1.1000000000000001"/>
    <x v="2"/>
    <n v="10"/>
  </r>
  <r>
    <s v="Cedar Point, Ipswich, MA"/>
    <x v="0"/>
    <x v="0"/>
    <d v="1999-11-05T00:00:00"/>
    <x v="0"/>
    <n v="1"/>
    <x v="1"/>
    <n v="2.1"/>
    <x v="0"/>
    <n v="15"/>
  </r>
  <r>
    <s v="Cedar Point, Ipswich, MA"/>
    <x v="0"/>
    <x v="0"/>
    <d v="1999-11-05T00:00:00"/>
    <x v="0"/>
    <n v="1"/>
    <x v="1"/>
    <n v="2.1"/>
    <x v="1"/>
    <n v="11"/>
  </r>
  <r>
    <s v="Cedar Point, Ipswich, MA"/>
    <x v="0"/>
    <x v="0"/>
    <s v="11/5/99"/>
    <x v="0"/>
    <n v="1"/>
    <x v="1"/>
    <n v="2.1"/>
    <x v="2"/>
    <n v="12"/>
  </r>
  <r>
    <s v="Cedar Point, Ipswich, MA"/>
    <x v="0"/>
    <x v="0"/>
    <s v="11/5/99"/>
    <x v="0"/>
    <n v="1"/>
    <x v="2"/>
    <n v="3.1"/>
    <x v="0"/>
    <n v="14"/>
  </r>
  <r>
    <s v="Cedar Point, Ipswich, MA"/>
    <x v="0"/>
    <x v="0"/>
    <d v="1999-11-05T00:00:00"/>
    <x v="0"/>
    <n v="1"/>
    <x v="2"/>
    <n v="3.1"/>
    <x v="1"/>
    <n v="16"/>
  </r>
  <r>
    <s v="Cedar Point, Ipswich, MA"/>
    <x v="0"/>
    <x v="0"/>
    <d v="1999-11-05T00:00:00"/>
    <x v="0"/>
    <n v="1"/>
    <x v="2"/>
    <n v="3.1"/>
    <x v="2"/>
    <n v="11"/>
  </r>
  <r>
    <s v="Cedar Point, Ipswich, MA"/>
    <x v="0"/>
    <x v="0"/>
    <d v="1999-11-05T00:00:00"/>
    <x v="0"/>
    <n v="1"/>
    <x v="1"/>
    <n v="4.0999999999999996"/>
    <x v="0"/>
    <n v="11"/>
  </r>
  <r>
    <s v="Cedar Point, Ipswich, MA"/>
    <x v="0"/>
    <x v="0"/>
    <s v="11/5/99"/>
    <x v="0"/>
    <n v="1"/>
    <x v="1"/>
    <n v="4.0999999999999996"/>
    <x v="1"/>
    <n v="13"/>
  </r>
  <r>
    <s v="Cedar Point, Ipswich, MA"/>
    <x v="0"/>
    <x v="0"/>
    <d v="1999-11-05T00:00:00"/>
    <x v="0"/>
    <n v="1"/>
    <x v="1"/>
    <n v="4.0999999999999996"/>
    <x v="2"/>
    <n v="14"/>
  </r>
  <r>
    <s v="Cedar Point, Ipswich, MA"/>
    <x v="0"/>
    <x v="0"/>
    <s v="11/5/99"/>
    <x v="0"/>
    <n v="1"/>
    <x v="2"/>
    <n v="5.0999999999999996"/>
    <x v="0"/>
    <n v="10"/>
  </r>
  <r>
    <s v="Cedar Point, Ipswich, MA"/>
    <x v="0"/>
    <x v="0"/>
    <d v="1999-11-05T00:00:00"/>
    <x v="0"/>
    <n v="1"/>
    <x v="2"/>
    <n v="5.0999999999999996"/>
    <x v="1"/>
    <n v="14"/>
  </r>
  <r>
    <s v="Cedar Point, Ipswich, MA"/>
    <x v="0"/>
    <x v="0"/>
    <s v="11/5/99"/>
    <x v="0"/>
    <n v="1"/>
    <x v="2"/>
    <n v="5.0999999999999996"/>
    <x v="2"/>
    <n v="20"/>
  </r>
  <r>
    <s v="Cedar Point, Ipswich, MA"/>
    <x v="1"/>
    <x v="1"/>
    <s v="5/18/00"/>
    <x v="1"/>
    <n v="1"/>
    <x v="0"/>
    <n v="1.1000000000000001"/>
    <x v="1"/>
    <n v="3"/>
  </r>
  <r>
    <s v="Cedar Point, Ipswich, MA"/>
    <x v="1"/>
    <x v="1"/>
    <s v="5/18/00"/>
    <x v="1"/>
    <n v="1"/>
    <x v="0"/>
    <n v="1.1000000000000001"/>
    <x v="2"/>
    <n v="4"/>
  </r>
  <r>
    <s v="Cedar Point, Ipswich, MA"/>
    <x v="1"/>
    <x v="1"/>
    <s v="5/18/00"/>
    <x v="1"/>
    <n v="1"/>
    <x v="1"/>
    <n v="2.1"/>
    <x v="1"/>
    <n v="1"/>
  </r>
  <r>
    <s v="Cedar Point, Ipswich, MA"/>
    <x v="1"/>
    <x v="1"/>
    <s v="5/18/00"/>
    <x v="1"/>
    <n v="1"/>
    <x v="1"/>
    <n v="2.1"/>
    <x v="2"/>
    <n v="4"/>
  </r>
  <r>
    <s v="Cedar Point, Ipswich, MA"/>
    <x v="1"/>
    <x v="1"/>
    <s v="5/18/00"/>
    <x v="1"/>
    <n v="1"/>
    <x v="2"/>
    <n v="3.1"/>
    <x v="2"/>
    <n v="2"/>
  </r>
  <r>
    <s v="Cedar Point, Ipswich, MA"/>
    <x v="1"/>
    <x v="1"/>
    <s v="5/18/00"/>
    <x v="1"/>
    <n v="1"/>
    <x v="1"/>
    <n v="4.0999999999999996"/>
    <x v="2"/>
    <n v="16"/>
  </r>
  <r>
    <s v="Cedar Point, Ipswich, MA"/>
    <x v="1"/>
    <x v="1"/>
    <s v="5/18/00"/>
    <x v="1"/>
    <n v="1"/>
    <x v="2"/>
    <n v="5.0999999999999996"/>
    <x v="1"/>
    <n v="20"/>
  </r>
  <r>
    <s v="Cedar Point, Ipswich, MA"/>
    <x v="1"/>
    <x v="1"/>
    <s v="5/18/00"/>
    <x v="1"/>
    <n v="1"/>
    <x v="2"/>
    <n v="5.0999999999999996"/>
    <x v="2"/>
    <n v="10"/>
  </r>
  <r>
    <s v="Cedar Point, Ipswich, MA"/>
    <x v="1"/>
    <x v="1"/>
    <s v="5/30/00"/>
    <x v="1"/>
    <n v="1"/>
    <x v="0"/>
    <n v="1.1000000000000001"/>
    <x v="1"/>
    <n v="5"/>
  </r>
  <r>
    <s v="Cedar Point, Ipswich, MA"/>
    <x v="1"/>
    <x v="1"/>
    <s v="5/30/00"/>
    <x v="1"/>
    <n v="1"/>
    <x v="0"/>
    <n v="1.1000000000000001"/>
    <x v="2"/>
    <n v="5"/>
  </r>
  <r>
    <s v="Cedar Point, Ipswich, MA"/>
    <x v="1"/>
    <x v="1"/>
    <s v="5/30/00"/>
    <x v="1"/>
    <n v="1"/>
    <x v="1"/>
    <n v="2.1"/>
    <x v="2"/>
    <n v="5"/>
  </r>
  <r>
    <s v="Cedar Point, Ipswich, MA"/>
    <x v="1"/>
    <x v="1"/>
    <s v="5/30/00"/>
    <x v="1"/>
    <n v="1"/>
    <x v="2"/>
    <n v="3.1"/>
    <x v="2"/>
    <n v="3"/>
  </r>
  <r>
    <s v="Cedar Point, Ipswich, MA"/>
    <x v="1"/>
    <x v="1"/>
    <s v="5/30/00"/>
    <x v="1"/>
    <n v="1"/>
    <x v="1"/>
    <n v="4.0999999999999996"/>
    <x v="0"/>
    <n v="15"/>
  </r>
  <r>
    <s v="Cedar Point, Ipswich, MA"/>
    <x v="1"/>
    <x v="1"/>
    <s v="5/30/00"/>
    <x v="1"/>
    <n v="1"/>
    <x v="2"/>
    <n v="5.0999999999999996"/>
    <x v="2"/>
    <n v="15"/>
  </r>
  <r>
    <s v="Cedar Point, Ipswich, MA"/>
    <x v="1"/>
    <x v="1"/>
    <s v="10/11/00"/>
    <x v="0"/>
    <n v="1"/>
    <x v="0"/>
    <n v="1.1000000000000001"/>
    <x v="0"/>
    <n v="10"/>
  </r>
  <r>
    <s v="Cedar Point, Ipswich, MA"/>
    <x v="1"/>
    <x v="1"/>
    <s v="10/11/00"/>
    <x v="0"/>
    <n v="1"/>
    <x v="0"/>
    <n v="1.1000000000000001"/>
    <x v="2"/>
    <n v="9"/>
  </r>
  <r>
    <s v="Cedar Point, Ipswich, MA"/>
    <x v="1"/>
    <x v="1"/>
    <s v="10/11/00"/>
    <x v="0"/>
    <n v="1"/>
    <x v="1"/>
    <n v="2.1"/>
    <x v="2"/>
    <n v="9"/>
  </r>
  <r>
    <s v="Cedar Point, Ipswich, MA"/>
    <x v="1"/>
    <x v="1"/>
    <s v="10/11/00"/>
    <x v="0"/>
    <n v="1"/>
    <x v="2"/>
    <n v="5.0999999999999996"/>
    <x v="2"/>
    <n v="30"/>
  </r>
  <r>
    <s v="Cedar Point, Ipswich, MA"/>
    <x v="1"/>
    <x v="1"/>
    <s v="11/7/00"/>
    <x v="0"/>
    <n v="1"/>
    <x v="0"/>
    <n v="1.1000000000000001"/>
    <x v="0"/>
    <n v="14"/>
  </r>
  <r>
    <s v="Cedar Point, Ipswich, MA"/>
    <x v="1"/>
    <x v="1"/>
    <s v="11/7/00"/>
    <x v="0"/>
    <n v="1"/>
    <x v="0"/>
    <n v="1.1000000000000001"/>
    <x v="1"/>
    <n v="8"/>
  </r>
  <r>
    <s v="Cedar Point, Ipswich, MA"/>
    <x v="1"/>
    <x v="1"/>
    <s v="11/7/00"/>
    <x v="0"/>
    <n v="1"/>
    <x v="0"/>
    <n v="1.1000000000000001"/>
    <x v="2"/>
    <n v="8"/>
  </r>
  <r>
    <s v="Cedar Point, Ipswich, MA"/>
    <x v="1"/>
    <x v="1"/>
    <s v="11/7/00"/>
    <x v="0"/>
    <n v="1"/>
    <x v="1"/>
    <n v="2.1"/>
    <x v="2"/>
    <n v="9"/>
  </r>
  <r>
    <s v="Cedar Point, Ipswich, MA"/>
    <x v="1"/>
    <x v="1"/>
    <s v="11/7/00"/>
    <x v="0"/>
    <n v="1"/>
    <x v="2"/>
    <n v="3.1"/>
    <x v="2"/>
    <n v="12"/>
  </r>
  <r>
    <s v="Cedar Point, Ipswich, MA"/>
    <x v="1"/>
    <x v="1"/>
    <s v="11/7/00"/>
    <x v="0"/>
    <n v="1"/>
    <x v="1"/>
    <n v="4.0999999999999996"/>
    <x v="2"/>
    <n v="10"/>
  </r>
  <r>
    <s v="Cedar Point, Ipswich, MA"/>
    <x v="1"/>
    <x v="1"/>
    <s v="11/7/00"/>
    <x v="0"/>
    <n v="1"/>
    <x v="2"/>
    <n v="5.0999999999999996"/>
    <x v="2"/>
    <n v="25"/>
  </r>
  <r>
    <s v="Cedar Point, Ipswich, MA"/>
    <x v="1"/>
    <x v="2"/>
    <d v="2001-07-27T00:00:00"/>
    <x v="2"/>
    <n v="1"/>
    <x v="2"/>
    <n v="5.0999999999999996"/>
    <x v="1"/>
    <n v="23"/>
  </r>
  <r>
    <s v="Cedar Point, Ipswich, MA"/>
    <x v="1"/>
    <x v="2"/>
    <d v="2001-05-09T00:00:00"/>
    <x v="1"/>
    <n v="1"/>
    <x v="0"/>
    <n v="1.1000000000000001"/>
    <x v="0"/>
    <n v="0"/>
  </r>
  <r>
    <s v="Cedar Point, Ipswich, MA"/>
    <x v="1"/>
    <x v="2"/>
    <d v="2001-05-09T00:00:00"/>
    <x v="1"/>
    <n v="1"/>
    <x v="0"/>
    <n v="1.1000000000000001"/>
    <x v="1"/>
    <n v="0"/>
  </r>
  <r>
    <s v="Cedar Point, Ipswich, MA"/>
    <x v="1"/>
    <x v="2"/>
    <d v="2001-05-09T00:00:00"/>
    <x v="1"/>
    <n v="1"/>
    <x v="0"/>
    <n v="1.1000000000000001"/>
    <x v="2"/>
    <n v="0"/>
  </r>
  <r>
    <s v="Cedar Point, Ipswich, MA"/>
    <x v="1"/>
    <x v="2"/>
    <d v="2001-05-09T00:00:00"/>
    <x v="1"/>
    <n v="1"/>
    <x v="1"/>
    <n v="2.1"/>
    <x v="0"/>
    <n v="0"/>
  </r>
  <r>
    <s v="Cedar Point, Ipswich, MA"/>
    <x v="1"/>
    <x v="2"/>
    <d v="2001-05-09T00:00:00"/>
    <x v="1"/>
    <n v="1"/>
    <x v="1"/>
    <n v="2.1"/>
    <x v="1"/>
    <n v="0"/>
  </r>
  <r>
    <s v="Cedar Point, Ipswich, MA"/>
    <x v="1"/>
    <x v="2"/>
    <d v="2001-05-09T00:00:00"/>
    <x v="1"/>
    <n v="1"/>
    <x v="1"/>
    <n v="2.1"/>
    <x v="2"/>
    <n v="1"/>
  </r>
  <r>
    <s v="Cedar Point, Ipswich, MA"/>
    <x v="1"/>
    <x v="2"/>
    <d v="2001-05-09T00:00:00"/>
    <x v="1"/>
    <n v="1"/>
    <x v="2"/>
    <n v="3.1"/>
    <x v="2"/>
    <n v="0"/>
  </r>
  <r>
    <s v="Cedar Point, Ipswich, MA"/>
    <x v="1"/>
    <x v="2"/>
    <d v="2001-05-09T00:00:00"/>
    <x v="1"/>
    <n v="1"/>
    <x v="1"/>
    <n v="4.0999999999999996"/>
    <x v="2"/>
    <n v="1"/>
  </r>
  <r>
    <s v="Cedar Point, Ipswich, MA"/>
    <x v="1"/>
    <x v="2"/>
    <d v="2001-05-09T00:00:00"/>
    <x v="1"/>
    <n v="1"/>
    <x v="2"/>
    <n v="5.0999999999999996"/>
    <x v="0"/>
    <n v="19"/>
  </r>
  <r>
    <s v="Cedar Point, Ipswich, MA"/>
    <x v="1"/>
    <x v="2"/>
    <d v="2001-05-09T00:00:00"/>
    <x v="1"/>
    <n v="1"/>
    <x v="2"/>
    <n v="5.0999999999999996"/>
    <x v="1"/>
    <n v="13"/>
  </r>
  <r>
    <s v="Cedar Point, Ipswich, MA"/>
    <x v="1"/>
    <x v="2"/>
    <d v="2001-05-09T00:00:00"/>
    <x v="1"/>
    <n v="1"/>
    <x v="2"/>
    <n v="5.0999999999999996"/>
    <x v="2"/>
    <n v="21"/>
  </r>
  <r>
    <s v="Cedar Point, Ipswich, MA"/>
    <x v="1"/>
    <x v="2"/>
    <d v="2001-05-10T00:00:00"/>
    <x v="1"/>
    <n v="1"/>
    <x v="0"/>
    <n v="1.1000000000000001"/>
    <x v="2"/>
    <n v="0"/>
  </r>
  <r>
    <s v="Cedar Point, Ipswich, MA"/>
    <x v="1"/>
    <x v="2"/>
    <d v="2001-05-10T00:00:00"/>
    <x v="1"/>
    <n v="1"/>
    <x v="1"/>
    <n v="2.1"/>
    <x v="2"/>
    <n v="0"/>
  </r>
  <r>
    <s v="Cedar Point, Ipswich, MA"/>
    <x v="1"/>
    <x v="2"/>
    <d v="2001-05-10T00:00:00"/>
    <x v="1"/>
    <n v="1"/>
    <x v="2"/>
    <n v="3.1"/>
    <x v="2"/>
    <n v="0"/>
  </r>
  <r>
    <s v="Cedar Point, Ipswich, MA"/>
    <x v="1"/>
    <x v="2"/>
    <d v="2001-05-10T00:00:00"/>
    <x v="1"/>
    <n v="1"/>
    <x v="1"/>
    <n v="4.0999999999999996"/>
    <x v="2"/>
    <n v="0"/>
  </r>
  <r>
    <s v="Cedar Point, Ipswich, MA"/>
    <x v="1"/>
    <x v="2"/>
    <d v="2001-05-10T00:00:00"/>
    <x v="1"/>
    <n v="1"/>
    <x v="2"/>
    <n v="5.0999999999999996"/>
    <x v="2"/>
    <n v="10"/>
  </r>
  <r>
    <s v="Cedar Point, Ipswich, MA"/>
    <x v="2"/>
    <x v="3"/>
    <d v="2004-04-22T00:00:00"/>
    <x v="1"/>
    <n v="0"/>
    <x v="0"/>
    <s v="1.0"/>
    <x v="0"/>
    <n v="10"/>
  </r>
  <r>
    <s v="Cedar Point, Ipswich, MA"/>
    <x v="2"/>
    <x v="3"/>
    <d v="2004-04-22T00:00:00"/>
    <x v="1"/>
    <n v="0"/>
    <x v="0"/>
    <s v="1.0"/>
    <x v="1"/>
    <n v="10"/>
  </r>
  <r>
    <s v="Cedar Point, Ipswich, MA"/>
    <x v="2"/>
    <x v="3"/>
    <d v="2004-04-22T00:00:00"/>
    <x v="1"/>
    <n v="0"/>
    <x v="0"/>
    <s v="1.0"/>
    <x v="2"/>
    <n v="10"/>
  </r>
  <r>
    <s v="Cedar Point, Ipswich, MA"/>
    <x v="2"/>
    <x v="3"/>
    <d v="2004-04-22T00:00:00"/>
    <x v="1"/>
    <n v="0"/>
    <x v="1"/>
    <s v="2.0"/>
    <x v="0"/>
    <n v="5"/>
  </r>
  <r>
    <s v="Cedar Point, Ipswich, MA"/>
    <x v="2"/>
    <x v="3"/>
    <d v="2004-04-22T00:00:00"/>
    <x v="1"/>
    <n v="0"/>
    <x v="1"/>
    <s v="2.0"/>
    <x v="1"/>
    <n v="6"/>
  </r>
  <r>
    <s v="Cedar Point, Ipswich, MA"/>
    <x v="2"/>
    <x v="3"/>
    <d v="2004-04-22T00:00:00"/>
    <x v="1"/>
    <n v="0"/>
    <x v="1"/>
    <s v="2.0"/>
    <x v="2"/>
    <n v="7"/>
  </r>
  <r>
    <s v="Cedar Point, Ipswich, MA"/>
    <x v="2"/>
    <x v="3"/>
    <d v="2004-04-22T00:00:00"/>
    <x v="1"/>
    <n v="0"/>
    <x v="2"/>
    <s v="3.0"/>
    <x v="0"/>
    <n v="5"/>
  </r>
  <r>
    <s v="Cedar Point, Ipswich, MA"/>
    <x v="2"/>
    <x v="3"/>
    <d v="2004-04-22T00:00:00"/>
    <x v="1"/>
    <n v="0"/>
    <x v="2"/>
    <s v="3.0"/>
    <x v="1"/>
    <n v="5"/>
  </r>
  <r>
    <s v="Cedar Point, Ipswich, MA"/>
    <x v="2"/>
    <x v="3"/>
    <d v="2004-04-22T00:00:00"/>
    <x v="1"/>
    <n v="0"/>
    <x v="2"/>
    <s v="3.0"/>
    <x v="2"/>
    <n v="5"/>
  </r>
  <r>
    <s v="Cedar Point, Ipswich, MA"/>
    <x v="2"/>
    <x v="3"/>
    <d v="2004-04-22T00:00:00"/>
    <x v="1"/>
    <n v="1"/>
    <x v="0"/>
    <n v="1.1000000000000001"/>
    <x v="1"/>
    <n v="7"/>
  </r>
  <r>
    <s v="Cedar Point, Ipswich, MA"/>
    <x v="2"/>
    <x v="3"/>
    <d v="2004-04-22T00:00:00"/>
    <x v="1"/>
    <n v="1"/>
    <x v="0"/>
    <n v="1.1000000000000001"/>
    <x v="2"/>
    <n v="4"/>
  </r>
  <r>
    <s v="Cedar Point, Ipswich, MA"/>
    <x v="2"/>
    <x v="3"/>
    <d v="2004-04-22T00:00:00"/>
    <x v="1"/>
    <n v="1"/>
    <x v="1"/>
    <n v="1.2"/>
    <x v="2"/>
    <n v="5"/>
  </r>
  <r>
    <s v="Cedar Point, Ipswich, MA"/>
    <x v="2"/>
    <x v="3"/>
    <d v="2004-04-22T00:00:00"/>
    <x v="1"/>
    <n v="1"/>
    <x v="2"/>
    <n v="1.3"/>
    <x v="2"/>
    <n v="7"/>
  </r>
  <r>
    <s v="Cedar Point, Ipswich, MA"/>
    <x v="2"/>
    <x v="3"/>
    <d v="2004-10-19T00:00:00"/>
    <x v="0"/>
    <n v="0"/>
    <x v="2"/>
    <s v="3.0"/>
    <x v="0"/>
    <n v="20"/>
  </r>
  <r>
    <s v="Cedar Point, Ipswich, MA"/>
    <x v="2"/>
    <x v="3"/>
    <d v="2004-10-19T00:00:00"/>
    <x v="0"/>
    <n v="0"/>
    <x v="2"/>
    <s v="3.0"/>
    <x v="1"/>
    <n v="6"/>
  </r>
  <r>
    <s v="Cedar Point, Ipswich, MA"/>
    <x v="2"/>
    <x v="3"/>
    <d v="2004-10-19T00:00:00"/>
    <x v="0"/>
    <n v="0"/>
    <x v="2"/>
    <s v="3.0"/>
    <x v="2"/>
    <n v="4"/>
  </r>
  <r>
    <s v="Cedar Point, Ipswich, MA"/>
    <x v="2"/>
    <x v="3"/>
    <d v="2004-10-20T00:00:00"/>
    <x v="0"/>
    <n v="0"/>
    <x v="0"/>
    <s v="1.0"/>
    <x v="0"/>
    <n v="10"/>
  </r>
  <r>
    <s v="Cedar Point, Ipswich, MA"/>
    <x v="2"/>
    <x v="3"/>
    <d v="2004-10-20T00:00:00"/>
    <x v="0"/>
    <n v="0"/>
    <x v="0"/>
    <s v="1.0"/>
    <x v="1"/>
    <n v="5"/>
  </r>
  <r>
    <s v="Cedar Point, Ipswich, MA"/>
    <x v="2"/>
    <x v="3"/>
    <d v="2004-10-20T00:00:00"/>
    <x v="0"/>
    <n v="0"/>
    <x v="0"/>
    <s v="1.0"/>
    <x v="2"/>
    <n v="2"/>
  </r>
  <r>
    <s v="Cedar Point, Ipswich, MA"/>
    <x v="2"/>
    <x v="3"/>
    <d v="2004-10-20T00:00:00"/>
    <x v="0"/>
    <n v="0"/>
    <x v="1"/>
    <s v="2.0"/>
    <x v="0"/>
    <n v="6"/>
  </r>
  <r>
    <s v="Cedar Point, Ipswich, MA"/>
    <x v="2"/>
    <x v="3"/>
    <d v="2004-10-20T00:00:00"/>
    <x v="0"/>
    <n v="0"/>
    <x v="1"/>
    <s v="2.0"/>
    <x v="1"/>
    <n v="5"/>
  </r>
  <r>
    <s v="Cedar Point, Ipswich, MA"/>
    <x v="2"/>
    <x v="3"/>
    <d v="2004-10-20T00:00:00"/>
    <x v="0"/>
    <n v="0"/>
    <x v="1"/>
    <s v="2.0"/>
    <x v="2"/>
    <n v="2"/>
  </r>
  <r>
    <s v="Cedar Point, Ipswich, MA"/>
    <x v="2"/>
    <x v="3"/>
    <d v="2004-10-20T00:00:00"/>
    <x v="0"/>
    <n v="0"/>
    <x v="2"/>
    <s v="3.0"/>
    <x v="0"/>
    <n v="13"/>
  </r>
  <r>
    <s v="Cedar Point, Ipswich, MA"/>
    <x v="2"/>
    <x v="3"/>
    <d v="2004-10-20T00:00:00"/>
    <x v="0"/>
    <n v="0"/>
    <x v="2"/>
    <s v="3.0"/>
    <x v="1"/>
    <n v="7"/>
  </r>
  <r>
    <s v="Cedar Point, Ipswich, MA"/>
    <x v="2"/>
    <x v="3"/>
    <d v="2004-10-20T00:00:00"/>
    <x v="0"/>
    <n v="0"/>
    <x v="2"/>
    <s v="3.0"/>
    <x v="2"/>
    <n v="4"/>
  </r>
  <r>
    <s v="Cedar Point, Ipswich, MA"/>
    <x v="2"/>
    <x v="3"/>
    <d v="2004-10-20T00:00:00"/>
    <x v="0"/>
    <n v="1"/>
    <x v="0"/>
    <n v="1.1000000000000001"/>
    <x v="0"/>
    <n v="13"/>
  </r>
  <r>
    <s v="Cedar Point, Ipswich, MA"/>
    <x v="2"/>
    <x v="3"/>
    <d v="2004-10-20T00:00:00"/>
    <x v="0"/>
    <n v="1"/>
    <x v="0"/>
    <n v="1.1000000000000001"/>
    <x v="1"/>
    <n v="12"/>
  </r>
  <r>
    <s v="Cedar Point, Ipswich, MA"/>
    <x v="2"/>
    <x v="3"/>
    <d v="2004-10-20T00:00:00"/>
    <x v="0"/>
    <n v="1"/>
    <x v="0"/>
    <n v="1.1000000000000001"/>
    <x v="2"/>
    <n v="6"/>
  </r>
  <r>
    <s v="Cedar Point, Ipswich, MA"/>
    <x v="1"/>
    <x v="3"/>
    <d v="2004-10-20T00:00:00"/>
    <x v="0"/>
    <n v="1"/>
    <x v="1"/>
    <n v="2.1"/>
    <x v="0"/>
    <n v="0"/>
  </r>
  <r>
    <s v="Cedar Point, Ipswich, MA"/>
    <x v="1"/>
    <x v="3"/>
    <d v="2004-10-20T00:00:00"/>
    <x v="0"/>
    <n v="1"/>
    <x v="1"/>
    <n v="2.1"/>
    <x v="1"/>
    <n v="12"/>
  </r>
  <r>
    <s v="Cedar Point, Ipswich, MA"/>
    <x v="1"/>
    <x v="3"/>
    <d v="2004-10-20T00:00:00"/>
    <x v="0"/>
    <n v="1"/>
    <x v="1"/>
    <n v="2.1"/>
    <x v="2"/>
    <n v="12"/>
  </r>
  <r>
    <s v="Cedar Point, Ipswich, MA"/>
    <x v="1"/>
    <x v="3"/>
    <d v="2004-10-20T00:00:00"/>
    <x v="0"/>
    <n v="2"/>
    <x v="0"/>
    <n v="1.2"/>
    <x v="1"/>
    <n v="7"/>
  </r>
  <r>
    <s v="Cedar Point, Ipswich, MA"/>
    <x v="1"/>
    <x v="3"/>
    <d v="2004-10-20T00:00:00"/>
    <x v="0"/>
    <n v="2"/>
    <x v="0"/>
    <n v="1.2"/>
    <x v="2"/>
    <n v="8"/>
  </r>
  <r>
    <s v="Cedar Point, Ipswich, MA"/>
    <x v="1"/>
    <x v="3"/>
    <d v="2004-10-20T00:00:00"/>
    <x v="0"/>
    <n v="2"/>
    <x v="1"/>
    <n v="2.2000000000000002"/>
    <x v="2"/>
    <n v="9"/>
  </r>
  <r>
    <s v="Cedar Point, Ipswich, MA"/>
    <x v="2"/>
    <x v="4"/>
    <d v="2005-10-05T00:00:00"/>
    <x v="0"/>
    <n v="0"/>
    <x v="0"/>
    <s v="1.0"/>
    <x v="0"/>
    <n v="25"/>
  </r>
  <r>
    <s v="Cedar Point, Ipswich, MA"/>
    <x v="2"/>
    <x v="4"/>
    <d v="2005-10-05T00:00:00"/>
    <x v="0"/>
    <n v="0"/>
    <x v="0"/>
    <s v="1.0"/>
    <x v="2"/>
    <n v="0"/>
  </r>
  <r>
    <s v="Cedar Point, Ipswich, MA"/>
    <x v="2"/>
    <x v="4"/>
    <d v="2005-10-05T00:00:00"/>
    <x v="0"/>
    <n v="0"/>
    <x v="1"/>
    <n v="2.1"/>
    <x v="2"/>
    <n v="10"/>
  </r>
  <r>
    <s v="Cedar Point, Ipswich, MA"/>
    <x v="2"/>
    <x v="4"/>
    <d v="2005-10-05T00:00:00"/>
    <x v="0"/>
    <n v="0"/>
    <x v="2"/>
    <n v="3.1"/>
    <x v="1"/>
    <n v="10"/>
  </r>
  <r>
    <s v="Cedar Point, Ipswich, MA"/>
    <x v="2"/>
    <x v="4"/>
    <d v="2005-10-05T00:00:00"/>
    <x v="0"/>
    <n v="0"/>
    <x v="2"/>
    <n v="3.1"/>
    <x v="2"/>
    <n v="10"/>
  </r>
  <r>
    <s v="Cedar Point, Ipswich, MA"/>
    <x v="2"/>
    <x v="5"/>
    <d v="2006-10-23T00:00:00"/>
    <x v="0"/>
    <n v="0"/>
    <x v="0"/>
    <s v="1.0"/>
    <x v="0"/>
    <n v="7"/>
  </r>
  <r>
    <s v="Cedar Point, Ipswich, MA"/>
    <x v="2"/>
    <x v="5"/>
    <d v="2006-10-23T00:00:00"/>
    <x v="0"/>
    <n v="0"/>
    <x v="0"/>
    <s v="1.0"/>
    <x v="1"/>
    <n v="4"/>
  </r>
  <r>
    <s v="Cedar Point, Ipswich, MA"/>
    <x v="2"/>
    <x v="5"/>
    <d v="2006-10-23T00:00:00"/>
    <x v="0"/>
    <n v="0"/>
    <x v="0"/>
    <s v="1.0"/>
    <x v="2"/>
    <n v="2"/>
  </r>
  <r>
    <s v="Cedar Point, Ipswich, MA"/>
    <x v="2"/>
    <x v="5"/>
    <d v="2006-10-23T00:00:00"/>
    <x v="0"/>
    <n v="0"/>
    <x v="1"/>
    <s v="2.0"/>
    <x v="0"/>
    <n v="5"/>
  </r>
  <r>
    <s v="Cedar Point, Ipswich, MA"/>
    <x v="2"/>
    <x v="5"/>
    <d v="2006-10-23T00:00:00"/>
    <x v="0"/>
    <n v="0"/>
    <x v="1"/>
    <s v="2.0"/>
    <x v="1"/>
    <n v="4"/>
  </r>
  <r>
    <s v="Cedar Point, Ipswich, MA"/>
    <x v="2"/>
    <x v="5"/>
    <d v="2006-10-23T00:00:00"/>
    <x v="0"/>
    <n v="0"/>
    <x v="1"/>
    <s v="2.0"/>
    <x v="2"/>
    <n v="4"/>
  </r>
  <r>
    <s v="Cedar Point, Ipswich, MA"/>
    <x v="1"/>
    <x v="5"/>
    <d v="2006-10-23T00:00:00"/>
    <x v="0"/>
    <n v="1"/>
    <x v="2"/>
    <s v="3.0"/>
    <x v="0"/>
    <n v="14"/>
  </r>
  <r>
    <s v="Cedar Point, Ipswich, MA"/>
    <x v="1"/>
    <x v="5"/>
    <d v="2006-10-23T00:00:00"/>
    <x v="0"/>
    <n v="1"/>
    <x v="2"/>
    <s v="3.0"/>
    <x v="1"/>
    <n v="9"/>
  </r>
  <r>
    <s v="Cedar Point, Ipswich, MA"/>
    <x v="1"/>
    <x v="5"/>
    <d v="2006-10-23T00:00:00"/>
    <x v="0"/>
    <n v="1"/>
    <x v="2"/>
    <s v="3.0"/>
    <x v="2"/>
    <n v="7"/>
  </r>
  <r>
    <s v="Cedar Point, Ipswich, MA"/>
    <x v="1"/>
    <x v="5"/>
    <d v="2006-10-23T00:00:00"/>
    <x v="0"/>
    <n v="1"/>
    <x v="0"/>
    <n v="1.1000000000000001"/>
    <x v="0"/>
    <n v="21"/>
  </r>
  <r>
    <s v="Cedar Point, Ipswich, MA"/>
    <x v="1"/>
    <x v="5"/>
    <d v="2006-10-23T00:00:00"/>
    <x v="0"/>
    <n v="1"/>
    <x v="0"/>
    <n v="1.1000000000000001"/>
    <x v="1"/>
    <n v="13"/>
  </r>
  <r>
    <s v="Cedar Point, Ipswich, MA"/>
    <x v="1"/>
    <x v="5"/>
    <d v="2006-10-23T00:00:00"/>
    <x v="0"/>
    <n v="1"/>
    <x v="0"/>
    <n v="1.1000000000000001"/>
    <x v="2"/>
    <n v="4"/>
  </r>
  <r>
    <s v="Cedar Point, Ipswich, MA"/>
    <x v="1"/>
    <x v="5"/>
    <d v="2006-10-23T00:00:00"/>
    <x v="0"/>
    <n v="2"/>
    <x v="1"/>
    <n v="2.1"/>
    <x v="1"/>
    <n v="10"/>
  </r>
  <r>
    <s v="Cedar Point, Ipswich, MA"/>
    <x v="1"/>
    <x v="5"/>
    <d v="2006-10-23T00:00:00"/>
    <x v="0"/>
    <n v="2"/>
    <x v="1"/>
    <n v="2.1"/>
    <x v="2"/>
    <n v="5"/>
  </r>
  <r>
    <s v="Cedar Point, Ipswich, MA"/>
    <x v="1"/>
    <x v="5"/>
    <d v="2006-10-23T00:00:00"/>
    <x v="0"/>
    <n v="2"/>
    <x v="2"/>
    <n v="3.1"/>
    <x v="1"/>
    <n v="12"/>
  </r>
  <r>
    <s v="Cedar Point, Ipswich, MA"/>
    <x v="1"/>
    <x v="5"/>
    <d v="2006-10-23T00:00:00"/>
    <x v="0"/>
    <n v="2"/>
    <x v="2"/>
    <n v="3.1"/>
    <x v="2"/>
    <n v="4"/>
  </r>
  <r>
    <s v="Cedar Point, Ipswich, MA"/>
    <x v="1"/>
    <x v="5"/>
    <d v="2006-10-23T00:00:00"/>
    <x v="0"/>
    <n v="1"/>
    <x v="1"/>
    <n v="4.0999999999999996"/>
    <x v="1"/>
    <n v="10"/>
  </r>
  <r>
    <s v="Cedar Point, Ipswich, MA"/>
    <x v="1"/>
    <x v="5"/>
    <d v="2006-10-23T00:00:00"/>
    <x v="0"/>
    <n v="1"/>
    <x v="1"/>
    <n v="4.0999999999999996"/>
    <x v="2"/>
    <n v="19"/>
  </r>
  <r>
    <s v="Cedar Point, Ipswich, MA"/>
    <x v="1"/>
    <x v="6"/>
    <d v="2007-11-19T00:00:00"/>
    <x v="0"/>
    <n v="1"/>
    <x v="2"/>
    <n v="3.1"/>
    <x v="2"/>
    <n v="8"/>
  </r>
  <r>
    <s v="Cedar Point, Ipswich, MA"/>
    <x v="1"/>
    <x v="6"/>
    <d v="2007-11-19T00:00:00"/>
    <x v="0"/>
    <n v="2"/>
    <x v="0"/>
    <n v="1.2"/>
    <x v="1"/>
    <n v="8"/>
  </r>
  <r>
    <s v="Cedar Point, Ipswich, MA"/>
    <x v="1"/>
    <x v="6"/>
    <d v="2007-11-19T00:00:00"/>
    <x v="0"/>
    <n v="2"/>
    <x v="0"/>
    <n v="1.2"/>
    <x v="2"/>
    <n v="5"/>
  </r>
  <r>
    <s v="Cedar Point, Ipswich, MA"/>
    <x v="1"/>
    <x v="6"/>
    <d v="2007-11-19T00:00:00"/>
    <x v="0"/>
    <n v="2"/>
    <x v="1"/>
    <n v="2.2000000000000002"/>
    <x v="2"/>
    <n v="7"/>
  </r>
  <r>
    <s v="Cedar Point, Ipswich, MA"/>
    <x v="1"/>
    <x v="6"/>
    <d v="2007-11-19T00:00:00"/>
    <x v="0"/>
    <n v="0"/>
    <x v="0"/>
    <s v="1.0"/>
    <x v="0"/>
    <n v="3"/>
  </r>
  <r>
    <s v="Cedar Point, Ipswich, MA"/>
    <x v="1"/>
    <x v="6"/>
    <d v="2007-11-19T00:00:00"/>
    <x v="0"/>
    <n v="0"/>
    <x v="0"/>
    <s v="1.0"/>
    <x v="1"/>
    <n v="10"/>
  </r>
  <r>
    <s v="Cedar Point, Ipswich, MA"/>
    <x v="1"/>
    <x v="6"/>
    <d v="2007-11-19T00:00:00"/>
    <x v="0"/>
    <n v="0"/>
    <x v="0"/>
    <s v="1.0"/>
    <x v="2"/>
    <n v="6"/>
  </r>
  <r>
    <s v="Cedar Point, Ipswich, MA"/>
    <x v="1"/>
    <x v="6"/>
    <d v="2007-11-19T00:00:00"/>
    <x v="0"/>
    <n v="0"/>
    <x v="1"/>
    <s v="2.0"/>
    <x v="0"/>
    <n v="8"/>
  </r>
  <r>
    <s v="Cedar Point, Ipswich, MA"/>
    <x v="1"/>
    <x v="6"/>
    <d v="2007-11-19T00:00:00"/>
    <x v="0"/>
    <n v="0"/>
    <x v="1"/>
    <s v="2.0"/>
    <x v="1"/>
    <n v="5"/>
  </r>
  <r>
    <s v="Cedar Point, Ipswich, MA"/>
    <x v="1"/>
    <x v="6"/>
    <d v="2007-11-19T00:00:00"/>
    <x v="0"/>
    <n v="0"/>
    <x v="1"/>
    <s v="2.0"/>
    <x v="2"/>
    <n v="4"/>
  </r>
  <r>
    <s v="Cedar Point, Ipswich, MA"/>
    <x v="1"/>
    <x v="6"/>
    <d v="2007-11-19T00:00:00"/>
    <x v="0"/>
    <n v="0"/>
    <x v="0"/>
    <n v="3.1"/>
    <x v="0"/>
    <n v="6"/>
  </r>
  <r>
    <s v="Cedar Point, Ipswich, MA"/>
    <x v="1"/>
    <x v="6"/>
    <d v="2007-11-19T00:00:00"/>
    <x v="0"/>
    <n v="0"/>
    <x v="2"/>
    <n v="3.1"/>
    <x v="1"/>
    <n v="8"/>
  </r>
  <r>
    <s v="Cedar Point, Ipswich, MA"/>
    <x v="1"/>
    <x v="6"/>
    <d v="2007-11-19T00:00:00"/>
    <x v="0"/>
    <n v="0"/>
    <x v="2"/>
    <n v="3.1"/>
    <x v="2"/>
    <n v="12"/>
  </r>
  <r>
    <s v="Cedar Point, Ipswich, MA"/>
    <x v="1"/>
    <x v="7"/>
    <d v="2008-11-03T00:00:00"/>
    <x v="0"/>
    <n v="1"/>
    <x v="1"/>
    <n v="1.1000000000000001"/>
    <x v="1"/>
    <n v="11"/>
  </r>
  <r>
    <s v="Cedar Point, Ipswich, MA"/>
    <x v="1"/>
    <x v="7"/>
    <d v="2008-11-03T00:00:00"/>
    <x v="0"/>
    <n v="1"/>
    <x v="1"/>
    <n v="1.1000000000000001"/>
    <x v="2"/>
    <n v="5"/>
  </r>
  <r>
    <s v="Cedar Point, Ipswich, MA"/>
    <x v="1"/>
    <x v="7"/>
    <d v="2008-11-03T00:00:00"/>
    <x v="0"/>
    <n v="1"/>
    <x v="1"/>
    <n v="2.1"/>
    <x v="2"/>
    <n v="8"/>
  </r>
  <r>
    <s v="Cedar Point, Ipswich, MA"/>
    <x v="1"/>
    <x v="7"/>
    <d v="2008-11-03T00:00:00"/>
    <x v="0"/>
    <n v="1"/>
    <x v="2"/>
    <n v="3.1"/>
    <x v="2"/>
    <n v="10"/>
  </r>
  <r>
    <s v="Cedar Point, Ipswich, MA"/>
    <x v="1"/>
    <x v="7"/>
    <d v="2008-11-03T00:00:00"/>
    <x v="0"/>
    <n v="1"/>
    <x v="1"/>
    <n v="4.0999999999999996"/>
    <x v="2"/>
    <n v="10"/>
  </r>
  <r>
    <s v="Cedar Point, Ipswich, MA"/>
    <x v="2"/>
    <x v="7"/>
    <d v="2008-11-03T00:00:00"/>
    <x v="0"/>
    <n v="0"/>
    <x v="0"/>
    <s v="1.0"/>
    <x v="0"/>
    <n v="6"/>
  </r>
  <r>
    <s v="Cedar Point, Ipswich, MA"/>
    <x v="2"/>
    <x v="7"/>
    <d v="2008-11-03T00:00:00"/>
    <x v="0"/>
    <n v="0"/>
    <x v="0"/>
    <s v="1.0"/>
    <x v="1"/>
    <n v="3"/>
  </r>
  <r>
    <s v="Cedar Point, Ipswich, MA"/>
    <x v="2"/>
    <x v="7"/>
    <d v="2008-11-03T00:00:00"/>
    <x v="0"/>
    <n v="0"/>
    <x v="0"/>
    <s v="1.0"/>
    <x v="2"/>
    <n v="2"/>
  </r>
  <r>
    <s v="Cedar Point, Ipswich, MA"/>
    <x v="2"/>
    <x v="7"/>
    <d v="2008-11-03T00:00:00"/>
    <x v="0"/>
    <n v="0"/>
    <x v="1"/>
    <s v="2.0"/>
    <x v="0"/>
    <n v="5"/>
  </r>
  <r>
    <s v="Cedar Point, Ipswich, MA"/>
    <x v="2"/>
    <x v="7"/>
    <d v="2008-11-03T00:00:00"/>
    <x v="0"/>
    <n v="0"/>
    <x v="1"/>
    <s v="2.0"/>
    <x v="1"/>
    <n v="3"/>
  </r>
  <r>
    <s v="Cedar Point, Ipswich, MA"/>
    <x v="2"/>
    <x v="7"/>
    <d v="2008-11-03T00:00:00"/>
    <x v="0"/>
    <n v="0"/>
    <x v="1"/>
    <s v="2.0"/>
    <x v="2"/>
    <n v="5"/>
  </r>
  <r>
    <s v="Cedar Point, Ipswich, MA"/>
    <x v="2"/>
    <x v="7"/>
    <d v="2008-11-03T00:00:00"/>
    <x v="0"/>
    <n v="0"/>
    <x v="0"/>
    <n v="3.1"/>
    <x v="0"/>
    <n v="11"/>
  </r>
  <r>
    <s v="Cedar Point, Ipswich, MA"/>
    <x v="2"/>
    <x v="7"/>
    <d v="2008-11-03T00:00:00"/>
    <x v="0"/>
    <n v="0"/>
    <x v="2"/>
    <n v="3.1"/>
    <x v="1"/>
    <n v="6"/>
  </r>
  <r>
    <s v="Cedar Point, Ipswich, MA"/>
    <x v="2"/>
    <x v="7"/>
    <d v="2008-11-03T00:00:00"/>
    <x v="0"/>
    <n v="0"/>
    <x v="2"/>
    <n v="3.1"/>
    <x v="2"/>
    <n v="6"/>
  </r>
  <r>
    <s v="Cedar Point, Ipswich, MA"/>
    <x v="2"/>
    <x v="8"/>
    <d v="2009-09-10T00:00:00"/>
    <x v="0"/>
    <n v="0"/>
    <x v="0"/>
    <s v="1.0"/>
    <x v="0"/>
    <n v="12"/>
  </r>
  <r>
    <s v="Cedar Point, Ipswich, MA"/>
    <x v="2"/>
    <x v="8"/>
    <d v="2009-09-10T00:00:00"/>
    <x v="0"/>
    <n v="0"/>
    <x v="0"/>
    <s v="1.0"/>
    <x v="1"/>
    <n v="5"/>
  </r>
  <r>
    <s v="Cedar Point, Ipswich, MA"/>
    <x v="2"/>
    <x v="8"/>
    <d v="2009-09-10T00:00:00"/>
    <x v="0"/>
    <n v="0"/>
    <x v="0"/>
    <s v="1.0"/>
    <x v="2"/>
    <n v="5"/>
  </r>
  <r>
    <s v="Cedar Point, Ipswich, MA"/>
    <x v="2"/>
    <x v="8"/>
    <d v="2009-09-10T00:00:00"/>
    <x v="0"/>
    <n v="0"/>
    <x v="1"/>
    <s v="2.0"/>
    <x v="0"/>
    <n v="10.5"/>
  </r>
  <r>
    <s v="Cedar Point, Ipswich, MA"/>
    <x v="2"/>
    <x v="8"/>
    <d v="2009-09-10T00:00:00"/>
    <x v="0"/>
    <n v="0"/>
    <x v="1"/>
    <s v="2.0"/>
    <x v="1"/>
    <n v="3"/>
  </r>
  <r>
    <s v="Cedar Point, Ipswich, MA"/>
    <x v="2"/>
    <x v="8"/>
    <d v="2009-09-10T00:00:00"/>
    <x v="0"/>
    <n v="0"/>
    <x v="1"/>
    <s v="2.0"/>
    <x v="2"/>
    <n v="15"/>
  </r>
  <r>
    <s v="Cedar Point, Ipswich, MA"/>
    <x v="2"/>
    <x v="8"/>
    <d v="2009-09-10T00:00:00"/>
    <x v="0"/>
    <n v="0"/>
    <x v="2"/>
    <s v="3.0"/>
    <x v="0"/>
    <n v="7"/>
  </r>
  <r>
    <s v="Cedar Point, Ipswich, MA"/>
    <x v="2"/>
    <x v="8"/>
    <d v="2009-09-10T00:00:00"/>
    <x v="0"/>
    <n v="0"/>
    <x v="2"/>
    <s v="3.0"/>
    <x v="1"/>
    <n v="4"/>
  </r>
  <r>
    <s v="Cedar Point, Ipswich, MA"/>
    <x v="2"/>
    <x v="8"/>
    <d v="2009-09-10T00:00:00"/>
    <x v="0"/>
    <n v="0"/>
    <x v="2"/>
    <s v="3.0"/>
    <x v="2"/>
    <n v="16"/>
  </r>
  <r>
    <s v="Cedar Point, Ipswich, MA"/>
    <x v="1"/>
    <x v="8"/>
    <d v="2009-09-10T00:00:00"/>
    <x v="0"/>
    <n v="1"/>
    <x v="0"/>
    <n v="1.1000000000000001"/>
    <x v="1"/>
    <n v="9"/>
  </r>
  <r>
    <s v="Cedar Point, Ipswich, MA"/>
    <x v="1"/>
    <x v="8"/>
    <d v="2009-09-10T00:00:00"/>
    <x v="0"/>
    <n v="1"/>
    <x v="0"/>
    <n v="1.1000000000000001"/>
    <x v="2"/>
    <n v="3"/>
  </r>
  <r>
    <s v="Cedar Point, Ipswich, MA"/>
    <x v="1"/>
    <x v="8"/>
    <d v="2009-09-10T00:00:00"/>
    <x v="0"/>
    <n v="1"/>
    <x v="1"/>
    <n v="2.1"/>
    <x v="2"/>
    <n v="3"/>
  </r>
  <r>
    <s v="Cedar Point, Ipswich, MA"/>
    <x v="1"/>
    <x v="8"/>
    <d v="2009-09-10T00:00:00"/>
    <x v="0"/>
    <n v="1"/>
    <x v="2"/>
    <n v="3.1"/>
    <x v="2"/>
    <n v="5"/>
  </r>
  <r>
    <s v="Cedar Point, Ipswich, MA"/>
    <x v="2"/>
    <x v="9"/>
    <d v="2010-10-25T00:00:00"/>
    <x v="0"/>
    <n v="0"/>
    <x v="0"/>
    <n v="1"/>
    <x v="0"/>
    <n v="12"/>
  </r>
  <r>
    <s v="Cedar Point, Ipswich, MA"/>
    <x v="2"/>
    <x v="9"/>
    <d v="2010-10-25T00:00:00"/>
    <x v="0"/>
    <n v="0"/>
    <x v="0"/>
    <n v="1"/>
    <x v="1"/>
    <n v="9"/>
  </r>
  <r>
    <s v="Cedar Point, Ipswich, MA"/>
    <x v="2"/>
    <x v="9"/>
    <d v="2010-10-25T00:00:00"/>
    <x v="0"/>
    <n v="0"/>
    <x v="0"/>
    <n v="1"/>
    <x v="2"/>
    <n v="20"/>
  </r>
  <r>
    <s v="Cedar Point, Ipswich, MA"/>
    <x v="2"/>
    <x v="9"/>
    <d v="2010-10-25T00:00:00"/>
    <x v="0"/>
    <n v="0"/>
    <x v="1"/>
    <n v="2"/>
    <x v="0"/>
    <n v="15"/>
  </r>
  <r>
    <s v="Cedar Point, Ipswich, MA"/>
    <x v="2"/>
    <x v="9"/>
    <d v="2010-10-25T00:00:00"/>
    <x v="0"/>
    <n v="0"/>
    <x v="1"/>
    <n v="2"/>
    <x v="1"/>
    <n v="14"/>
  </r>
  <r>
    <s v="Cedar Point, Ipswich, MA"/>
    <x v="2"/>
    <x v="9"/>
    <d v="2010-10-25T00:00:00"/>
    <x v="0"/>
    <n v="0"/>
    <x v="1"/>
    <n v="2"/>
    <x v="2"/>
    <n v="13"/>
  </r>
  <r>
    <s v="Cedar Point, Ipswich, MA"/>
    <x v="2"/>
    <x v="9"/>
    <d v="2010-10-25T00:00:00"/>
    <x v="0"/>
    <n v="0"/>
    <x v="2"/>
    <n v="3"/>
    <x v="0"/>
    <n v="12"/>
  </r>
  <r>
    <s v="Cedar Point, Ipswich, MA"/>
    <x v="2"/>
    <x v="9"/>
    <d v="2010-10-25T00:00:00"/>
    <x v="0"/>
    <n v="0"/>
    <x v="2"/>
    <n v="3"/>
    <x v="1"/>
    <n v="18"/>
  </r>
  <r>
    <s v="Cedar Point, Ipswich, MA"/>
    <x v="2"/>
    <x v="9"/>
    <d v="2010-10-25T00:00:00"/>
    <x v="0"/>
    <n v="0"/>
    <x v="2"/>
    <n v="3"/>
    <x v="2"/>
    <n v="17"/>
  </r>
  <r>
    <s v="Cedar Point, Ipswich, MA"/>
    <x v="1"/>
    <x v="9"/>
    <d v="2010-10-25T00:00:00"/>
    <x v="0"/>
    <n v="1"/>
    <x v="0"/>
    <n v="1.1000000000000001"/>
    <x v="1"/>
    <n v="21"/>
  </r>
  <r>
    <s v="Cedar Point, Ipswich, MA"/>
    <x v="1"/>
    <x v="9"/>
    <d v="2010-10-25T00:00:00"/>
    <x v="0"/>
    <n v="1"/>
    <x v="0"/>
    <n v="1.1000000000000001"/>
    <x v="2"/>
    <n v="10"/>
  </r>
  <r>
    <s v="Cedar Point, Ipswich, MA"/>
    <x v="1"/>
    <x v="9"/>
    <d v="2010-10-25T00:00:00"/>
    <x v="0"/>
    <n v="1"/>
    <x v="1"/>
    <n v="2.1"/>
    <x v="2"/>
    <n v="15"/>
  </r>
  <r>
    <s v="Cedar Point, Ipswich, MA"/>
    <x v="1"/>
    <x v="9"/>
    <d v="2010-10-25T00:00:00"/>
    <x v="0"/>
    <n v="1"/>
    <x v="2"/>
    <n v="3.1"/>
    <x v="2"/>
    <n v="13"/>
  </r>
  <r>
    <s v="Cedar Point, Ipswich, MA"/>
    <x v="1"/>
    <x v="9"/>
    <d v="2010-10-25T00:00:00"/>
    <x v="0"/>
    <n v="1"/>
    <x v="1"/>
    <n v="4.0999999999999996"/>
    <x v="2"/>
    <n v="20"/>
  </r>
  <r>
    <s v="Cedar Point, Ipswich, MA"/>
    <x v="2"/>
    <x v="10"/>
    <d v="2012-11-06T00:00:00"/>
    <x v="0"/>
    <n v="0"/>
    <x v="0"/>
    <s v="1.0"/>
    <x v="0"/>
    <n v="12"/>
  </r>
  <r>
    <s v="Cedar Point, Ipswich, MA"/>
    <x v="2"/>
    <x v="10"/>
    <d v="2012-11-06T00:00:00"/>
    <x v="0"/>
    <n v="0"/>
    <x v="0"/>
    <s v="1.0"/>
    <x v="1"/>
    <n v="11"/>
  </r>
  <r>
    <s v="Cedar Point, Ipswich, MA"/>
    <x v="2"/>
    <x v="10"/>
    <d v="2012-11-06T00:00:00"/>
    <x v="0"/>
    <n v="0"/>
    <x v="0"/>
    <s v="1.0"/>
    <x v="2"/>
    <n v="20"/>
  </r>
  <r>
    <s v="Cedar Point, Ipswich, MA"/>
    <x v="2"/>
    <x v="10"/>
    <d v="2012-11-06T00:00:00"/>
    <x v="0"/>
    <n v="0"/>
    <x v="1"/>
    <s v="2.0"/>
    <x v="0"/>
    <n v="12"/>
  </r>
  <r>
    <s v="Cedar Point, Ipswich, MA"/>
    <x v="2"/>
    <x v="10"/>
    <d v="2012-11-06T00:00:00"/>
    <x v="0"/>
    <n v="0"/>
    <x v="1"/>
    <s v="2.0"/>
    <x v="1"/>
    <n v="6"/>
  </r>
  <r>
    <s v="Cedar Point, Ipswich, MA"/>
    <x v="2"/>
    <x v="10"/>
    <d v="2012-11-06T00:00:00"/>
    <x v="0"/>
    <n v="0"/>
    <x v="1"/>
    <s v="2.0"/>
    <x v="2"/>
    <n v="21"/>
  </r>
  <r>
    <s v="Cedar Point, Ipswich, MA"/>
    <x v="2"/>
    <x v="10"/>
    <d v="2012-11-06T00:00:00"/>
    <x v="0"/>
    <n v="0"/>
    <x v="2"/>
    <s v="3.0"/>
    <x v="0"/>
    <n v="12"/>
  </r>
  <r>
    <s v="Cedar Point, Ipswich, MA"/>
    <x v="2"/>
    <x v="10"/>
    <d v="2012-11-06T00:00:00"/>
    <x v="0"/>
    <n v="0"/>
    <x v="2"/>
    <s v="3.0"/>
    <x v="1"/>
    <n v="10"/>
  </r>
  <r>
    <s v="Cedar Point, Ipswich, MA"/>
    <x v="2"/>
    <x v="10"/>
    <d v="2012-11-06T00:00:00"/>
    <x v="0"/>
    <n v="0"/>
    <x v="2"/>
    <s v="3.0"/>
    <x v="2"/>
    <n v="23"/>
  </r>
  <r>
    <s v="Cedar Point, Ipswich, MA"/>
    <x v="1"/>
    <x v="10"/>
    <d v="2012-11-06T00:00:00"/>
    <x v="0"/>
    <n v="1"/>
    <x v="1"/>
    <n v="2.1"/>
    <x v="1"/>
    <n v="25"/>
  </r>
  <r>
    <s v="Cedar Point, Ipswich, MA"/>
    <x v="1"/>
    <x v="10"/>
    <d v="2012-11-06T00:00:00"/>
    <x v="0"/>
    <n v="1"/>
    <x v="1"/>
    <n v="2.1"/>
    <x v="2"/>
    <n v="16"/>
  </r>
  <r>
    <s v="Cedar Point, Ipswich, MA"/>
    <x v="1"/>
    <x v="10"/>
    <d v="2012-11-06T00:00:00"/>
    <x v="0"/>
    <n v="1"/>
    <x v="2"/>
    <n v="3.1"/>
    <x v="2"/>
    <n v="19"/>
  </r>
  <r>
    <s v="Cedar Point, Ipswich, MA"/>
    <x v="1"/>
    <x v="10"/>
    <d v="2012-11-06T00:00:00"/>
    <x v="0"/>
    <n v="2"/>
    <x v="0"/>
    <n v="1.2"/>
    <x v="0"/>
    <n v="16"/>
  </r>
  <r>
    <s v="Cedar Point, Ipswich, MA"/>
    <x v="1"/>
    <x v="10"/>
    <d v="2012-11-06T00:00:00"/>
    <x v="0"/>
    <n v="2"/>
    <x v="0"/>
    <n v="1.2"/>
    <x v="1"/>
    <n v="16"/>
  </r>
  <r>
    <s v="Cedar Point, Ipswich, MA"/>
    <x v="1"/>
    <x v="10"/>
    <d v="2012-11-06T00:00:00"/>
    <x v="0"/>
    <n v="2"/>
    <x v="0"/>
    <n v="1.2"/>
    <x v="2"/>
    <n v="12"/>
  </r>
  <r>
    <s v="Cedar Point, Ipswich, MA"/>
    <x v="1"/>
    <x v="10"/>
    <d v="2012-11-06T00:00:00"/>
    <x v="0"/>
    <n v="2"/>
    <x v="1"/>
    <n v="2.2000000000000002"/>
    <x v="1"/>
    <n v="20"/>
  </r>
  <r>
    <s v="Cedar Point, Ipswich, MA"/>
    <x v="1"/>
    <x v="11"/>
    <d v="2013-09-27T00:00:00"/>
    <x v="0"/>
    <n v="2"/>
    <x v="1"/>
    <n v="2.2000000000000002"/>
    <x v="2"/>
    <n v="15"/>
  </r>
  <r>
    <s v="Cedar Point, Ipswich, MA"/>
    <x v="2"/>
    <x v="11"/>
    <d v="2013-09-27T00:00:00"/>
    <x v="0"/>
    <n v="0"/>
    <x v="0"/>
    <s v="1.0"/>
    <x v="0"/>
    <n v="20"/>
  </r>
  <r>
    <s v="Cedar Point, Ipswich, MA"/>
    <x v="2"/>
    <x v="11"/>
    <d v="2013-09-27T00:00:00"/>
    <x v="0"/>
    <n v="0"/>
    <x v="0"/>
    <s v="1.0"/>
    <x v="1"/>
    <n v="12"/>
  </r>
  <r>
    <s v="Cedar Point, Ipswich, MA"/>
    <x v="2"/>
    <x v="11"/>
    <d v="2013-09-27T00:00:00"/>
    <x v="0"/>
    <n v="0"/>
    <x v="0"/>
    <s v="1.0"/>
    <x v="2"/>
    <n v="6"/>
  </r>
  <r>
    <s v="Cedar Point, Ipswich, MA"/>
    <x v="2"/>
    <x v="11"/>
    <d v="2013-09-27T00:00:00"/>
    <x v="0"/>
    <n v="0"/>
    <x v="1"/>
    <s v="2.0"/>
    <x v="0"/>
    <n v="7"/>
  </r>
  <r>
    <s v="Cedar Point, Ipswich, MA"/>
    <x v="2"/>
    <x v="11"/>
    <d v="2013-09-27T00:00:00"/>
    <x v="0"/>
    <n v="0"/>
    <x v="1"/>
    <s v="2.0"/>
    <x v="1"/>
    <n v="6"/>
  </r>
  <r>
    <s v="Cedar Point, Ipswich, MA"/>
    <x v="2"/>
    <x v="11"/>
    <d v="2013-09-27T00:00:00"/>
    <x v="0"/>
    <n v="0"/>
    <x v="1"/>
    <s v="2.0"/>
    <x v="2"/>
    <n v="9"/>
  </r>
  <r>
    <s v="Cedar Point, Ipswich, MA"/>
    <x v="2"/>
    <x v="11"/>
    <d v="2013-09-27T00:00:00"/>
    <x v="0"/>
    <n v="0"/>
    <x v="2"/>
    <s v="3.0"/>
    <x v="0"/>
    <n v="18"/>
  </r>
  <r>
    <s v="Cedar Point, Ipswich, MA"/>
    <x v="2"/>
    <x v="11"/>
    <d v="2013-09-27T00:00:00"/>
    <x v="0"/>
    <n v="0"/>
    <x v="2"/>
    <s v="3.0"/>
    <x v="1"/>
    <n v="6"/>
  </r>
  <r>
    <s v="Cedar Point, Ipswich, MA"/>
    <x v="2"/>
    <x v="11"/>
    <d v="2013-09-27T00:00:00"/>
    <x v="0"/>
    <n v="0"/>
    <x v="2"/>
    <s v="3.0"/>
    <x v="2"/>
    <n v="11"/>
  </r>
  <r>
    <s v="Cedar Point, Ipswich, MA"/>
    <x v="1"/>
    <x v="11"/>
    <d v="2013-09-27T00:00:00"/>
    <x v="0"/>
    <n v="1"/>
    <x v="0"/>
    <n v="1.1000000000000001"/>
    <x v="2"/>
    <n v="4"/>
  </r>
  <r>
    <s v="Cedar Point, Ipswich, MA"/>
    <x v="1"/>
    <x v="11"/>
    <d v="2013-09-27T00:00:00"/>
    <x v="0"/>
    <n v="1"/>
    <x v="1"/>
    <n v="2.1"/>
    <x v="2"/>
    <n v="7"/>
  </r>
  <r>
    <s v="Cedar Point, Ipswich, MA"/>
    <x v="1"/>
    <x v="11"/>
    <d v="2013-09-27T00:00:00"/>
    <x v="0"/>
    <n v="1"/>
    <x v="2"/>
    <n v="3.1"/>
    <x v="0"/>
    <n v="19"/>
  </r>
  <r>
    <s v="Cedar Point, Ipswich, MA"/>
    <x v="1"/>
    <x v="11"/>
    <d v="2013-09-27T00:00:00"/>
    <x v="0"/>
    <n v="1"/>
    <x v="2"/>
    <n v="3.1"/>
    <x v="2"/>
    <n v="13"/>
  </r>
  <r>
    <s v="Cedar Point, Ipswich, MA"/>
    <x v="2"/>
    <x v="12"/>
    <d v="2014-09-29T00:00:00"/>
    <x v="0"/>
    <n v="0"/>
    <x v="0"/>
    <s v="1.0"/>
    <x v="2"/>
    <n v="4"/>
  </r>
  <r>
    <s v="Cedar Point, Ipswich, MA"/>
    <x v="2"/>
    <x v="12"/>
    <d v="2014-09-29T00:00:00"/>
    <x v="0"/>
    <n v="0"/>
    <x v="1"/>
    <s v="2.0"/>
    <x v="2"/>
    <n v="6"/>
  </r>
  <r>
    <s v="Cedar Point, Ipswich, MA"/>
    <x v="2"/>
    <x v="12"/>
    <d v="2014-09-29T00:00:00"/>
    <x v="0"/>
    <n v="0"/>
    <x v="2"/>
    <s v="3.0"/>
    <x v="2"/>
    <n v="27"/>
  </r>
  <r>
    <s v="Cedar Point, Ipswich, MA"/>
    <x v="1"/>
    <x v="12"/>
    <d v="2014-09-29T00:00:00"/>
    <x v="0"/>
    <n v="2"/>
    <x v="0"/>
    <n v="1.2"/>
    <x v="2"/>
    <n v="6"/>
  </r>
  <r>
    <s v="Cedar Point, Ipswich, MA"/>
    <x v="1"/>
    <x v="12"/>
    <d v="2014-09-29T00:00:00"/>
    <x v="0"/>
    <n v="2"/>
    <x v="1"/>
    <n v="2.2000000000000002"/>
    <x v="2"/>
    <n v="13"/>
  </r>
  <r>
    <s v="Cedar Point, Ipswich, MA"/>
    <x v="2"/>
    <x v="13"/>
    <d v="2015-10-23T00:00:00"/>
    <x v="0"/>
    <n v="0"/>
    <x v="0"/>
    <s v="1.0"/>
    <x v="0"/>
    <n v="21"/>
  </r>
  <r>
    <s v="Cedar Point, Ipswich, MA"/>
    <x v="2"/>
    <x v="13"/>
    <d v="2015-10-23T00:00:00"/>
    <x v="0"/>
    <n v="0"/>
    <x v="0"/>
    <s v="1.0"/>
    <x v="1"/>
    <n v="10"/>
  </r>
  <r>
    <s v="Cedar Point, Ipswich, MA"/>
    <x v="2"/>
    <x v="13"/>
    <d v="2015-10-23T00:00:00"/>
    <x v="0"/>
    <n v="0"/>
    <x v="0"/>
    <s v="1.0"/>
    <x v="2"/>
    <n v="5"/>
  </r>
  <r>
    <s v="Cedar Point, Ipswich, MA"/>
    <x v="2"/>
    <x v="13"/>
    <d v="2015-10-23T00:00:00"/>
    <x v="0"/>
    <n v="0"/>
    <x v="1"/>
    <s v="2.0"/>
    <x v="0"/>
    <n v="12"/>
  </r>
  <r>
    <s v="Cedar Point, Ipswich, MA"/>
    <x v="2"/>
    <x v="13"/>
    <d v="2015-10-23T00:00:00"/>
    <x v="0"/>
    <n v="0"/>
    <x v="1"/>
    <s v="2.0"/>
    <x v="1"/>
    <n v="7"/>
  </r>
  <r>
    <s v="Cedar Point, Ipswich, MA"/>
    <x v="2"/>
    <x v="13"/>
    <d v="2015-10-23T00:00:00"/>
    <x v="0"/>
    <n v="0"/>
    <x v="1"/>
    <s v="2.0"/>
    <x v="2"/>
    <n v="5"/>
  </r>
  <r>
    <s v="Cedar Point, Ipswich, MA"/>
    <x v="2"/>
    <x v="13"/>
    <d v="2015-10-23T00:00:00"/>
    <x v="0"/>
    <n v="0"/>
    <x v="2"/>
    <s v="3.0"/>
    <x v="0"/>
    <n v="10"/>
  </r>
  <r>
    <s v="Cedar Point, Ipswich, MA"/>
    <x v="2"/>
    <x v="13"/>
    <d v="2015-10-23T00:00:00"/>
    <x v="0"/>
    <n v="0"/>
    <x v="2"/>
    <s v="3.0"/>
    <x v="1"/>
    <n v="8"/>
  </r>
  <r>
    <s v="Cedar Point, Ipswich, MA"/>
    <x v="2"/>
    <x v="13"/>
    <d v="2015-10-23T00:00:00"/>
    <x v="0"/>
    <n v="0"/>
    <x v="2"/>
    <s v="3.0"/>
    <x v="2"/>
    <n v="10"/>
  </r>
  <r>
    <s v="Cedar Point, Ipswich, MA"/>
    <x v="1"/>
    <x v="13"/>
    <d v="2015-10-23T00:00:00"/>
    <x v="0"/>
    <n v="1"/>
    <x v="1"/>
    <n v="2.1"/>
    <x v="2"/>
    <n v="11"/>
  </r>
  <r>
    <s v="Cedar Point, Ipswich, MA"/>
    <x v="2"/>
    <x v="14"/>
    <d v="2016-08-31T00:00:00"/>
    <x v="0"/>
    <n v="0"/>
    <x v="0"/>
    <s v="1.0"/>
    <x v="2"/>
    <n v="3"/>
  </r>
  <r>
    <s v="Cedar Point, Ipswich, MA"/>
    <x v="2"/>
    <x v="14"/>
    <d v="2016-08-31T00:00:00"/>
    <x v="0"/>
    <n v="0"/>
    <x v="1"/>
    <s v="2.0"/>
    <x v="1"/>
    <n v="6"/>
  </r>
  <r>
    <s v="Cedar Point, Ipswich, MA"/>
    <x v="2"/>
    <x v="14"/>
    <d v="2016-08-31T00:00:00"/>
    <x v="0"/>
    <n v="0"/>
    <x v="1"/>
    <s v="2.0"/>
    <x v="2"/>
    <n v="3"/>
  </r>
  <r>
    <s v="Cedar Point, Ipswich, MA"/>
    <x v="2"/>
    <x v="14"/>
    <d v="2016-08-31T00:00:00"/>
    <x v="0"/>
    <n v="0"/>
    <x v="2"/>
    <s v="3.0"/>
    <x v="1"/>
    <n v="10"/>
  </r>
  <r>
    <s v="Cedar Point, Ipswich, MA"/>
    <x v="2"/>
    <x v="14"/>
    <d v="2016-08-31T00:00:00"/>
    <x v="0"/>
    <n v="0"/>
    <x v="2"/>
    <s v="3.0"/>
    <x v="2"/>
    <n v="10"/>
  </r>
  <r>
    <s v="Cedar Point, Ipswich, MA"/>
    <x v="1"/>
    <x v="14"/>
    <d v="2016-08-31T00:00:00"/>
    <x v="0"/>
    <n v="1"/>
    <x v="0"/>
    <n v="1.1000000000000001"/>
    <x v="2"/>
    <n v="3"/>
  </r>
  <r>
    <s v="Cedar Point, Ipswich, MA"/>
    <x v="1"/>
    <x v="14"/>
    <d v="2016-08-31T00:00:00"/>
    <x v="0"/>
    <n v="1"/>
    <x v="1"/>
    <n v="2.1"/>
    <x v="2"/>
    <n v="10"/>
  </r>
  <r>
    <s v="Cedar Point, Ipswich, MA"/>
    <x v="1"/>
    <x v="14"/>
    <d v="2016-08-31T00:00:00"/>
    <x v="0"/>
    <n v="1"/>
    <x v="2"/>
    <n v="3.1"/>
    <x v="2"/>
    <n v="10"/>
  </r>
  <r>
    <s v="Cedar Point, Ipswich, MA"/>
    <x v="2"/>
    <x v="15"/>
    <d v="2017-10-16T00:00:00"/>
    <x v="0"/>
    <n v="0"/>
    <x v="0"/>
    <s v="1.0"/>
    <x v="0"/>
    <n v="20"/>
  </r>
  <r>
    <s v="Cedar Point, Ipswich, MA"/>
    <x v="2"/>
    <x v="15"/>
    <d v="2017-10-16T00:00:00"/>
    <x v="0"/>
    <n v="0"/>
    <x v="0"/>
    <n v="1"/>
    <x v="1"/>
    <n v="14"/>
  </r>
  <r>
    <s v="Cedar Point, Ipswich, MA"/>
    <x v="2"/>
    <x v="15"/>
    <d v="2017-10-16T00:00:00"/>
    <x v="0"/>
    <n v="0"/>
    <x v="0"/>
    <n v="1"/>
    <x v="2"/>
    <n v="4"/>
  </r>
  <r>
    <s v="Cedar Point, Ipswich, MA"/>
    <x v="2"/>
    <x v="15"/>
    <d v="2017-10-16T00:00:00"/>
    <x v="0"/>
    <n v="0"/>
    <x v="1"/>
    <n v="2"/>
    <x v="0"/>
    <n v="15"/>
  </r>
  <r>
    <s v="Cedar Point, Ipswich, MA"/>
    <x v="2"/>
    <x v="15"/>
    <d v="2017-10-16T00:00:00"/>
    <x v="0"/>
    <n v="0"/>
    <x v="1"/>
    <s v="2.0"/>
    <x v="1"/>
    <n v="5"/>
  </r>
  <r>
    <s v="Cedar Point, Ipswich, MA"/>
    <x v="2"/>
    <x v="15"/>
    <d v="2017-10-16T00:00:00"/>
    <x v="0"/>
    <n v="0"/>
    <x v="1"/>
    <s v="2.0"/>
    <x v="2"/>
    <n v="5"/>
  </r>
  <r>
    <s v="Cedar Point, Ipswich, MA"/>
    <x v="2"/>
    <x v="15"/>
    <d v="2017-10-16T00:00:00"/>
    <x v="0"/>
    <n v="0"/>
    <x v="2"/>
    <s v="3.0"/>
    <x v="0"/>
    <n v="20"/>
  </r>
  <r>
    <s v="Cedar Point, Ipswich, MA"/>
    <x v="2"/>
    <x v="15"/>
    <d v="2017-10-16T00:00:00"/>
    <x v="0"/>
    <n v="0"/>
    <x v="2"/>
    <s v="3.0"/>
    <x v="1"/>
    <n v="10"/>
  </r>
  <r>
    <s v="Cedar Point, Ipswich, MA"/>
    <x v="2"/>
    <x v="15"/>
    <d v="2017-10-16T00:00:00"/>
    <x v="0"/>
    <n v="0"/>
    <x v="2"/>
    <n v="3"/>
    <x v="2"/>
    <n v="9"/>
  </r>
  <r>
    <s v="Cedar Point, Ipswich, MA"/>
    <x v="1"/>
    <x v="15"/>
    <d v="2017-10-16T00:00:00"/>
    <x v="0"/>
    <n v="1"/>
    <x v="0"/>
    <n v="1.1000000000000001"/>
    <x v="1"/>
    <n v="7"/>
  </r>
  <r>
    <s v="Cedar Point, Ipswich, MA"/>
    <x v="1"/>
    <x v="15"/>
    <d v="2017-10-16T00:00:00"/>
    <x v="0"/>
    <n v="1"/>
    <x v="0"/>
    <n v="1.1000000000000001"/>
    <x v="2"/>
    <n v="5"/>
  </r>
  <r>
    <s v="Cedar Point, Ipswich, MA"/>
    <x v="1"/>
    <x v="15"/>
    <d v="2017-10-16T00:00:00"/>
    <x v="0"/>
    <n v="1"/>
    <x v="1"/>
    <n v="2.1"/>
    <x v="1"/>
    <n v="15"/>
  </r>
  <r>
    <s v="Cedar Point, Ipswich, MA"/>
    <x v="1"/>
    <x v="15"/>
    <d v="2017-10-16T00:00:00"/>
    <x v="0"/>
    <n v="1"/>
    <x v="1"/>
    <n v="2.1"/>
    <x v="2"/>
    <n v="13"/>
  </r>
  <r>
    <s v="Cedar Point, Ipswich, MA"/>
    <x v="1"/>
    <x v="15"/>
    <d v="2017-10-16T00:00:00"/>
    <x v="0"/>
    <n v="1"/>
    <x v="2"/>
    <n v="3.1"/>
    <x v="1"/>
    <n v="11"/>
  </r>
  <r>
    <s v="Cedar Point, Ipswich, MA"/>
    <x v="2"/>
    <x v="16"/>
    <d v="2018-09-24T00:00:00"/>
    <x v="0"/>
    <n v="0"/>
    <x v="0"/>
    <s v="1.0"/>
    <x v="0"/>
    <n v="20"/>
  </r>
  <r>
    <s v="Cedar Point, Ipswich, MA"/>
    <x v="2"/>
    <x v="16"/>
    <d v="2018-09-24T00:00:00"/>
    <x v="0"/>
    <n v="0"/>
    <x v="0"/>
    <s v="1.0"/>
    <x v="1"/>
    <n v="11"/>
  </r>
  <r>
    <s v="Cedar Point, Ipswich, MA"/>
    <x v="2"/>
    <x v="16"/>
    <d v="2018-09-24T00:00:00"/>
    <x v="0"/>
    <n v="0"/>
    <x v="0"/>
    <s v="1.0"/>
    <x v="2"/>
    <n v="11"/>
  </r>
  <r>
    <s v="Cedar Point, Ipswich, MA"/>
    <x v="2"/>
    <x v="16"/>
    <d v="2018-09-24T00:00:00"/>
    <x v="0"/>
    <n v="0"/>
    <x v="1"/>
    <s v="2.0"/>
    <x v="0"/>
    <n v="15"/>
  </r>
  <r>
    <s v="Cedar Point, Ipswich, MA"/>
    <x v="2"/>
    <x v="16"/>
    <d v="2018-09-24T00:00:00"/>
    <x v="0"/>
    <n v="0"/>
    <x v="1"/>
    <s v="2.0"/>
    <x v="1"/>
    <n v="10"/>
  </r>
  <r>
    <s v="Cedar Point, Ipswich, MA"/>
    <x v="2"/>
    <x v="16"/>
    <d v="2018-09-24T00:00:00"/>
    <x v="0"/>
    <n v="0"/>
    <x v="1"/>
    <s v="2.0"/>
    <x v="2"/>
    <n v="9"/>
  </r>
  <r>
    <s v="Cedar Point, Ipswich, MA"/>
    <x v="2"/>
    <x v="16"/>
    <d v="2018-09-24T00:00:00"/>
    <x v="0"/>
    <n v="0"/>
    <x v="2"/>
    <s v="3.0"/>
    <x v="0"/>
    <n v="16"/>
  </r>
  <r>
    <s v="Cedar Point, Ipswich, MA"/>
    <x v="2"/>
    <x v="16"/>
    <d v="2018-09-24T00:00:00"/>
    <x v="0"/>
    <n v="0"/>
    <x v="2"/>
    <s v="3.0"/>
    <x v="1"/>
    <n v="11"/>
  </r>
  <r>
    <s v="Cedar Point, Ipswich, MA"/>
    <x v="2"/>
    <x v="16"/>
    <d v="2018-09-24T00:00:00"/>
    <x v="0"/>
    <n v="0"/>
    <x v="2"/>
    <s v="3.0"/>
    <x v="2"/>
    <n v="14"/>
  </r>
  <r>
    <s v="Cedar Point, Ipswich, MA"/>
    <x v="1"/>
    <x v="16"/>
    <d v="2018-09-24T00:00:00"/>
    <x v="0"/>
    <n v="1"/>
    <x v="1"/>
    <n v="2.1"/>
    <x v="0"/>
    <n v="30"/>
  </r>
  <r>
    <s v="Cedar Point, Ipswich, MA"/>
    <x v="1"/>
    <x v="16"/>
    <d v="2018-09-24T00:00:00"/>
    <x v="0"/>
    <n v="1"/>
    <x v="1"/>
    <n v="2.1"/>
    <x v="1"/>
    <n v="22"/>
  </r>
  <r>
    <s v="Cedar Point, Ipswich, MA"/>
    <x v="1"/>
    <x v="16"/>
    <d v="2018-09-24T00:00:00"/>
    <x v="0"/>
    <n v="1"/>
    <x v="1"/>
    <n v="2.1"/>
    <x v="2"/>
    <n v="16"/>
  </r>
  <r>
    <s v="Cedar Point, Ipswich, MA"/>
    <x v="1"/>
    <x v="16"/>
    <d v="2018-09-24T00:00:00"/>
    <x v="0"/>
    <n v="1"/>
    <x v="2"/>
    <n v="3.1"/>
    <x v="1"/>
    <n v="16"/>
  </r>
  <r>
    <s v="Cedar Point, Ipswich, MA"/>
    <x v="1"/>
    <x v="16"/>
    <d v="2018-09-24T00:00:00"/>
    <x v="0"/>
    <n v="1"/>
    <x v="2"/>
    <n v="3.1"/>
    <x v="2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>
  <location ref="A37:E42" firstHeaderRow="1" firstDataRow="2" firstDataCol="1"/>
  <pivotFields count="10"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compact="0" outline="0" subtotalTop="0" showAll="0" includeNewItemsInFilter="1" defaultSubtotal="0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0">
      <pivotArea outline="0" fieldPosition="0"/>
    </format>
  </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3:E8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1">
      <pivotArea outline="0" fieldPosition="0"/>
    </format>
  </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14:E19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dataField="1" compact="0" outline="0" subtotalTop="0" showAll="0" includeNewItemsInFilter="1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2">
      <pivotArea outline="0" fieldPosition="0"/>
    </format>
  </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2" cacheId="0" dataOnRows="1" autoFormatId="0" applyNumberFormats="0" applyBorderFormats="0" applyFontFormats="0" applyPatternFormats="0" applyAlignmentFormats="0" applyWidthHeightFormats="1" dataCaption="Data" updatedVersion="5" showItems="0" showMultipleLabel="0" showMemberPropertyTips="0" useAutoFormatting="1" indent="0" compact="0" compactData="0" gridDropZones="1">
  <location ref="A26:E31" firstHeaderRow="1" firstDataRow="2" firstDataCol="1"/>
  <pivotFields count="10"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Average of Salinity" fld="9" subtotal="average" baseField="0" baseItem="0"/>
  </dataFields>
  <formats count="1">
    <format dxfId="3">
      <pivotArea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3" cacheId="0" dataOnRows="1" autoFormatId="0" applyNumberFormats="0" applyBorderFormats="0" applyFontFormats="0" applyPatternFormats="0" applyAlignmentFormats="0" applyWidthHeightFormats="1" dataCaption="Data" updatedVersion="5" asteriskTotals="1" showItems="0" showMultipleLabel="0" showMemberPropertyTips="0" useAutoFormatting="1" indent="0" compact="0" compactData="0" gridDropZones="1" chartFormat="2">
  <location ref="A48:R54" firstHeaderRow="1" firstDataRow="3" firstDataCol="1"/>
  <pivotFields count="10">
    <pivotField compact="0" outline="0" subtotalTop="0" showAll="0" includeNewItemsInFilter="1"/>
    <pivotField axis="axisRow" compact="0" outline="0" subtotalTop="0" showAll="0" includeNewItemsInFilter="1">
      <items count="4">
        <item x="2"/>
        <item x="1"/>
        <item x="0"/>
        <item t="default"/>
      </items>
    </pivotField>
    <pivotField axis="axisCol" compact="0" outline="0" subtotalTop="0" showAll="0" includeNewItemsInFilter="1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compact="0" outline="0" subtotalTop="0" showAll="0" includeNewItemsInFilter="1"/>
    <pivotField axis="axisCol" compact="0" outline="0" subtotalTop="0" showAll="0" includeNewItemsInFilter="1">
      <items count="4">
        <item x="0"/>
        <item h="1" x="1"/>
        <item h="1"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2"/>
    <field x="4"/>
  </colFields>
  <colItems count="17">
    <i>
      <x/>
      <x/>
    </i>
    <i>
      <x v="1"/>
      <x/>
    </i>
    <i>
      <x v="3"/>
      <x/>
    </i>
    <i>
      <x v="4"/>
      <x/>
    </i>
    <i>
      <x v="5"/>
      <x/>
    </i>
    <i>
      <x v="6"/>
      <x/>
    </i>
    <i>
      <x v="7"/>
      <x/>
    </i>
    <i>
      <x v="8"/>
      <x/>
    </i>
    <i>
      <x v="9"/>
      <x/>
    </i>
    <i>
      <x v="10"/>
      <x/>
    </i>
    <i>
      <x v="11"/>
      <x/>
    </i>
    <i>
      <x v="12"/>
      <x/>
    </i>
    <i>
      <x v="13"/>
      <x/>
    </i>
    <i>
      <x v="14"/>
      <x/>
    </i>
    <i>
      <x v="15"/>
      <x/>
    </i>
    <i>
      <x v="16"/>
      <x/>
    </i>
    <i t="grand">
      <x/>
    </i>
  </colItems>
  <dataFields count="1">
    <dataField name="Average of Salinity" fld="9" subtotal="average" baseField="0" baseItem="0"/>
  </dataFields>
  <formats count="1">
    <format dxfId="4">
      <pivotArea outline="0" fieldPosition="0"/>
    </format>
  </formats>
  <chartFormats count="11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4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4" count="1" selected="0">
            <x v="0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4" count="1" selected="0">
            <x v="0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4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5"/>
          </reference>
          <reference field="4" count="1" selected="0">
            <x v="0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6"/>
          </reference>
          <reference field="4" count="1" selected="0">
            <x v="0"/>
          </reference>
        </references>
      </pivotArea>
    </chartFormat>
    <chartFormat chart="1" format="6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7"/>
          </reference>
          <reference field="4" count="1" selected="0">
            <x v="0"/>
          </reference>
        </references>
      </pivotArea>
    </chartFormat>
    <chartFormat chart="1" format="7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8"/>
          </reference>
          <reference field="4" count="1" selected="0">
            <x v="0"/>
          </reference>
        </references>
      </pivotArea>
    </chartFormat>
    <chartFormat chart="1" format="8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9"/>
          </reference>
          <reference field="4" count="1" selected="0">
            <x v="0"/>
          </reference>
        </references>
      </pivotArea>
    </chartFormat>
    <chartFormat chart="1" format="9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0"/>
          </reference>
          <reference field="4" count="1" selected="0">
            <x v="0"/>
          </reference>
        </references>
      </pivotArea>
    </chartFormat>
    <chartFormat chart="1" format="10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1"/>
          </reference>
          <reference field="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ColWidth="8.85546875" defaultRowHeight="12.75"/>
  <cols>
    <col min="1" max="1" width="9.710937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0</v>
      </c>
      <c r="B2" t="s">
        <v>4</v>
      </c>
      <c r="C2" t="s">
        <v>5</v>
      </c>
      <c r="D2" t="s">
        <v>6</v>
      </c>
    </row>
    <row r="3" spans="1:4">
      <c r="A3" t="s">
        <v>0</v>
      </c>
      <c r="B3" t="s">
        <v>7</v>
      </c>
      <c r="C3" t="s">
        <v>8</v>
      </c>
      <c r="D3" t="s">
        <v>9</v>
      </c>
    </row>
    <row r="5" spans="1:4">
      <c r="A5" t="s">
        <v>10</v>
      </c>
      <c r="B5" t="s">
        <v>4</v>
      </c>
      <c r="C5" t="s">
        <v>11</v>
      </c>
    </row>
    <row r="6" spans="1:4">
      <c r="A6" t="s">
        <v>10</v>
      </c>
      <c r="B6" t="s">
        <v>7</v>
      </c>
      <c r="C6" t="s">
        <v>12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1"/>
  <sheetViews>
    <sheetView workbookViewId="0">
      <pane ySplit="2" topLeftCell="A221" activePane="bottomLeft" state="frozenSplit"/>
      <selection pane="bottomLeft" activeCell="G249" sqref="G249"/>
    </sheetView>
  </sheetViews>
  <sheetFormatPr defaultColWidth="8.85546875" defaultRowHeight="12.75"/>
  <cols>
    <col min="1" max="1" width="21.42578125" customWidth="1"/>
    <col min="2" max="3" width="11.42578125" customWidth="1"/>
    <col min="4" max="4" width="11.42578125" style="2" customWidth="1"/>
    <col min="5" max="5" width="8.85546875" customWidth="1"/>
    <col min="6" max="6" width="11.42578125" customWidth="1"/>
    <col min="7" max="7" width="15.85546875" bestFit="1" customWidth="1"/>
    <col min="8" max="9" width="8.85546875" customWidth="1"/>
    <col min="10" max="10" width="8.85546875" style="4" customWidth="1"/>
  </cols>
  <sheetData>
    <row r="1" spans="1:11">
      <c r="A1" s="1" t="s">
        <v>13</v>
      </c>
      <c r="B1" s="1"/>
      <c r="C1" s="1"/>
      <c r="I1" s="3"/>
    </row>
    <row r="2" spans="1:11" s="5" customFormat="1">
      <c r="A2" s="5" t="s">
        <v>14</v>
      </c>
      <c r="B2" s="5" t="s">
        <v>15</v>
      </c>
      <c r="C2" s="5" t="s">
        <v>56</v>
      </c>
      <c r="D2" s="6" t="s">
        <v>16</v>
      </c>
      <c r="E2" s="5" t="s">
        <v>17</v>
      </c>
      <c r="F2" s="5" t="s">
        <v>18</v>
      </c>
      <c r="G2" s="5" t="s">
        <v>19</v>
      </c>
      <c r="H2" s="5" t="s">
        <v>20</v>
      </c>
      <c r="I2" s="5" t="s">
        <v>21</v>
      </c>
      <c r="J2" s="7" t="s">
        <v>22</v>
      </c>
      <c r="K2" s="5" t="s">
        <v>23</v>
      </c>
    </row>
    <row r="3" spans="1:11">
      <c r="A3" t="s">
        <v>24</v>
      </c>
      <c r="B3" s="3" t="s">
        <v>25</v>
      </c>
      <c r="C3" s="3">
        <v>1999</v>
      </c>
      <c r="D3" s="8">
        <v>36469</v>
      </c>
      <c r="E3" s="9" t="s">
        <v>26</v>
      </c>
      <c r="F3">
        <v>1</v>
      </c>
      <c r="G3" t="s">
        <v>27</v>
      </c>
      <c r="H3">
        <v>1.1000000000000001</v>
      </c>
      <c r="I3" t="s">
        <v>28</v>
      </c>
      <c r="J3" s="4">
        <v>9</v>
      </c>
    </row>
    <row r="4" spans="1:11">
      <c r="A4" t="s">
        <v>24</v>
      </c>
      <c r="B4" s="3" t="s">
        <v>25</v>
      </c>
      <c r="C4" s="3">
        <v>1999</v>
      </c>
      <c r="D4" s="10" t="s">
        <v>29</v>
      </c>
      <c r="E4" s="9" t="s">
        <v>26</v>
      </c>
      <c r="F4">
        <v>1</v>
      </c>
      <c r="G4" t="s">
        <v>27</v>
      </c>
      <c r="H4">
        <v>1.1000000000000001</v>
      </c>
      <c r="I4" t="s">
        <v>30</v>
      </c>
      <c r="J4" s="4">
        <v>10</v>
      </c>
    </row>
    <row r="5" spans="1:11">
      <c r="A5" t="s">
        <v>24</v>
      </c>
      <c r="B5" s="3" t="s">
        <v>25</v>
      </c>
      <c r="C5" s="3">
        <v>1999</v>
      </c>
      <c r="D5" s="8">
        <v>36469</v>
      </c>
      <c r="E5" s="9" t="s">
        <v>26</v>
      </c>
      <c r="F5">
        <v>1</v>
      </c>
      <c r="G5" t="s">
        <v>27</v>
      </c>
      <c r="H5">
        <v>1.1000000000000001</v>
      </c>
      <c r="I5" t="s">
        <v>31</v>
      </c>
      <c r="J5" s="4">
        <v>10</v>
      </c>
    </row>
    <row r="6" spans="1:11">
      <c r="A6" t="s">
        <v>24</v>
      </c>
      <c r="B6" s="3" t="s">
        <v>25</v>
      </c>
      <c r="C6" s="3">
        <v>1999</v>
      </c>
      <c r="D6" s="8">
        <v>36469</v>
      </c>
      <c r="E6" s="9" t="s">
        <v>26</v>
      </c>
      <c r="F6">
        <v>1</v>
      </c>
      <c r="G6" t="s">
        <v>32</v>
      </c>
      <c r="H6">
        <v>2.1</v>
      </c>
      <c r="I6" t="s">
        <v>28</v>
      </c>
      <c r="J6" s="4">
        <v>15</v>
      </c>
    </row>
    <row r="7" spans="1:11">
      <c r="A7" t="s">
        <v>24</v>
      </c>
      <c r="B7" s="3" t="s">
        <v>25</v>
      </c>
      <c r="C7" s="3">
        <v>1999</v>
      </c>
      <c r="D7" s="8">
        <v>36469</v>
      </c>
      <c r="E7" s="9" t="s">
        <v>26</v>
      </c>
      <c r="F7">
        <v>1</v>
      </c>
      <c r="G7" t="s">
        <v>32</v>
      </c>
      <c r="H7">
        <v>2.1</v>
      </c>
      <c r="I7" t="s">
        <v>30</v>
      </c>
      <c r="J7" s="4">
        <v>11</v>
      </c>
    </row>
    <row r="8" spans="1:11">
      <c r="A8" t="s">
        <v>24</v>
      </c>
      <c r="B8" s="3" t="s">
        <v>25</v>
      </c>
      <c r="C8" s="3">
        <v>1999</v>
      </c>
      <c r="D8" s="10" t="s">
        <v>29</v>
      </c>
      <c r="E8" s="9" t="s">
        <v>26</v>
      </c>
      <c r="F8">
        <v>1</v>
      </c>
      <c r="G8" t="s">
        <v>32</v>
      </c>
      <c r="H8">
        <v>2.1</v>
      </c>
      <c r="I8" t="s">
        <v>31</v>
      </c>
      <c r="J8" s="4">
        <v>12</v>
      </c>
    </row>
    <row r="9" spans="1:11">
      <c r="A9" t="s">
        <v>24</v>
      </c>
      <c r="B9" s="3" t="s">
        <v>25</v>
      </c>
      <c r="C9" s="3">
        <v>1999</v>
      </c>
      <c r="D9" s="10" t="s">
        <v>29</v>
      </c>
      <c r="E9" s="9" t="s">
        <v>26</v>
      </c>
      <c r="F9">
        <v>1</v>
      </c>
      <c r="G9" t="s">
        <v>33</v>
      </c>
      <c r="H9">
        <v>3.1</v>
      </c>
      <c r="I9" t="s">
        <v>28</v>
      </c>
      <c r="J9" s="4">
        <v>14</v>
      </c>
    </row>
    <row r="10" spans="1:11">
      <c r="A10" t="s">
        <v>24</v>
      </c>
      <c r="B10" s="3" t="s">
        <v>25</v>
      </c>
      <c r="C10" s="3">
        <v>1999</v>
      </c>
      <c r="D10" s="8">
        <v>36469</v>
      </c>
      <c r="E10" s="9" t="s">
        <v>26</v>
      </c>
      <c r="F10">
        <v>1</v>
      </c>
      <c r="G10" t="s">
        <v>33</v>
      </c>
      <c r="H10">
        <v>3.1</v>
      </c>
      <c r="I10" t="s">
        <v>30</v>
      </c>
      <c r="J10" s="4">
        <v>16</v>
      </c>
    </row>
    <row r="11" spans="1:11">
      <c r="A11" t="s">
        <v>24</v>
      </c>
      <c r="B11" s="3" t="s">
        <v>25</v>
      </c>
      <c r="C11" s="3">
        <v>1999</v>
      </c>
      <c r="D11" s="8">
        <v>36469</v>
      </c>
      <c r="E11" s="9" t="s">
        <v>26</v>
      </c>
      <c r="F11">
        <v>1</v>
      </c>
      <c r="G11" t="s">
        <v>33</v>
      </c>
      <c r="H11">
        <v>3.1</v>
      </c>
      <c r="I11" t="s">
        <v>31</v>
      </c>
      <c r="J11" s="4">
        <v>11</v>
      </c>
    </row>
    <row r="12" spans="1:11">
      <c r="A12" t="s">
        <v>24</v>
      </c>
      <c r="B12" s="3" t="s">
        <v>25</v>
      </c>
      <c r="C12" s="3">
        <v>1999</v>
      </c>
      <c r="D12" s="8">
        <v>36469</v>
      </c>
      <c r="E12" s="9" t="s">
        <v>26</v>
      </c>
      <c r="F12">
        <v>1</v>
      </c>
      <c r="G12" t="s">
        <v>32</v>
      </c>
      <c r="H12">
        <v>4.0999999999999996</v>
      </c>
      <c r="I12" t="s">
        <v>28</v>
      </c>
      <c r="J12" s="4">
        <v>11</v>
      </c>
    </row>
    <row r="13" spans="1:11">
      <c r="A13" t="s">
        <v>24</v>
      </c>
      <c r="B13" s="3" t="s">
        <v>25</v>
      </c>
      <c r="C13" s="3">
        <v>1999</v>
      </c>
      <c r="D13" s="10" t="s">
        <v>29</v>
      </c>
      <c r="E13" s="9" t="s">
        <v>26</v>
      </c>
      <c r="F13">
        <v>1</v>
      </c>
      <c r="G13" t="s">
        <v>32</v>
      </c>
      <c r="H13">
        <v>4.0999999999999996</v>
      </c>
      <c r="I13" t="s">
        <v>30</v>
      </c>
      <c r="J13" s="4">
        <v>13</v>
      </c>
    </row>
    <row r="14" spans="1:11">
      <c r="A14" t="s">
        <v>24</v>
      </c>
      <c r="B14" s="3" t="s">
        <v>25</v>
      </c>
      <c r="C14" s="3">
        <v>1999</v>
      </c>
      <c r="D14" s="8">
        <v>36469</v>
      </c>
      <c r="E14" s="9" t="s">
        <v>26</v>
      </c>
      <c r="F14">
        <v>1</v>
      </c>
      <c r="G14" t="s">
        <v>32</v>
      </c>
      <c r="H14">
        <v>4.0999999999999996</v>
      </c>
      <c r="I14" t="s">
        <v>31</v>
      </c>
      <c r="J14" s="4">
        <v>14</v>
      </c>
    </row>
    <row r="15" spans="1:11">
      <c r="A15" t="s">
        <v>24</v>
      </c>
      <c r="B15" s="3" t="s">
        <v>25</v>
      </c>
      <c r="C15" s="3">
        <v>1999</v>
      </c>
      <c r="D15" s="10" t="s">
        <v>29</v>
      </c>
      <c r="E15" s="9" t="s">
        <v>26</v>
      </c>
      <c r="F15">
        <v>1</v>
      </c>
      <c r="G15" t="s">
        <v>33</v>
      </c>
      <c r="H15">
        <v>5.0999999999999996</v>
      </c>
      <c r="I15" t="s">
        <v>28</v>
      </c>
      <c r="J15" s="4">
        <v>10</v>
      </c>
    </row>
    <row r="16" spans="1:11">
      <c r="A16" t="s">
        <v>24</v>
      </c>
      <c r="B16" s="3" t="s">
        <v>25</v>
      </c>
      <c r="C16" s="3">
        <v>1999</v>
      </c>
      <c r="D16" s="8">
        <v>36469</v>
      </c>
      <c r="E16" s="9" t="s">
        <v>26</v>
      </c>
      <c r="F16">
        <v>1</v>
      </c>
      <c r="G16" t="s">
        <v>33</v>
      </c>
      <c r="H16">
        <v>5.0999999999999996</v>
      </c>
      <c r="I16" t="s">
        <v>30</v>
      </c>
      <c r="J16" s="4">
        <v>14</v>
      </c>
    </row>
    <row r="17" spans="1:11">
      <c r="A17" t="s">
        <v>24</v>
      </c>
      <c r="B17" s="3" t="s">
        <v>25</v>
      </c>
      <c r="C17" s="3">
        <v>1999</v>
      </c>
      <c r="D17" s="10" t="s">
        <v>29</v>
      </c>
      <c r="E17" s="9" t="s">
        <v>26</v>
      </c>
      <c r="F17">
        <v>1</v>
      </c>
      <c r="G17" t="s">
        <v>33</v>
      </c>
      <c r="H17">
        <v>5.0999999999999996</v>
      </c>
      <c r="I17" t="s">
        <v>31</v>
      </c>
      <c r="J17" s="4">
        <v>20</v>
      </c>
    </row>
    <row r="18" spans="1:11">
      <c r="A18" t="s">
        <v>24</v>
      </c>
      <c r="B18" s="3" t="s">
        <v>34</v>
      </c>
      <c r="C18" s="3">
        <v>2000</v>
      </c>
      <c r="D18" s="2" t="s">
        <v>35</v>
      </c>
      <c r="E18" t="s">
        <v>36</v>
      </c>
      <c r="F18">
        <v>1</v>
      </c>
      <c r="G18" t="s">
        <v>27</v>
      </c>
      <c r="H18">
        <v>1.1000000000000001</v>
      </c>
      <c r="I18" t="s">
        <v>30</v>
      </c>
      <c r="J18" s="4">
        <v>3</v>
      </c>
      <c r="K18" t="s">
        <v>46</v>
      </c>
    </row>
    <row r="19" spans="1:11">
      <c r="A19" t="s">
        <v>24</v>
      </c>
      <c r="B19" s="3" t="s">
        <v>34</v>
      </c>
      <c r="C19" s="3">
        <v>2000</v>
      </c>
      <c r="D19" s="2" t="s">
        <v>35</v>
      </c>
      <c r="E19" t="s">
        <v>36</v>
      </c>
      <c r="F19">
        <v>1</v>
      </c>
      <c r="G19" t="s">
        <v>27</v>
      </c>
      <c r="H19">
        <v>1.1000000000000001</v>
      </c>
      <c r="I19" t="s">
        <v>31</v>
      </c>
      <c r="J19" s="4">
        <v>4</v>
      </c>
    </row>
    <row r="20" spans="1:11">
      <c r="A20" t="s">
        <v>24</v>
      </c>
      <c r="B20" s="3" t="s">
        <v>34</v>
      </c>
      <c r="C20" s="3">
        <v>2000</v>
      </c>
      <c r="D20" s="2" t="s">
        <v>35</v>
      </c>
      <c r="E20" t="s">
        <v>36</v>
      </c>
      <c r="F20">
        <v>1</v>
      </c>
      <c r="G20" t="s">
        <v>32</v>
      </c>
      <c r="H20">
        <v>2.1</v>
      </c>
      <c r="I20" t="s">
        <v>30</v>
      </c>
      <c r="J20" s="4">
        <v>1</v>
      </c>
      <c r="K20" t="s">
        <v>46</v>
      </c>
    </row>
    <row r="21" spans="1:11">
      <c r="A21" t="s">
        <v>24</v>
      </c>
      <c r="B21" s="3" t="s">
        <v>34</v>
      </c>
      <c r="C21" s="3">
        <v>2000</v>
      </c>
      <c r="D21" s="2" t="s">
        <v>35</v>
      </c>
      <c r="E21" t="s">
        <v>36</v>
      </c>
      <c r="F21">
        <v>1</v>
      </c>
      <c r="G21" t="s">
        <v>32</v>
      </c>
      <c r="H21">
        <v>2.1</v>
      </c>
      <c r="I21" t="s">
        <v>31</v>
      </c>
      <c r="J21" s="4">
        <v>4</v>
      </c>
    </row>
    <row r="22" spans="1:11">
      <c r="A22" t="s">
        <v>24</v>
      </c>
      <c r="B22" s="3" t="s">
        <v>34</v>
      </c>
      <c r="C22" s="3">
        <v>2000</v>
      </c>
      <c r="D22" s="2" t="s">
        <v>35</v>
      </c>
      <c r="E22" t="s">
        <v>36</v>
      </c>
      <c r="F22">
        <v>1</v>
      </c>
      <c r="G22" t="s">
        <v>33</v>
      </c>
      <c r="H22">
        <v>3.1</v>
      </c>
      <c r="I22" t="s">
        <v>31</v>
      </c>
      <c r="J22" s="4">
        <v>2</v>
      </c>
    </row>
    <row r="23" spans="1:11">
      <c r="A23" t="s">
        <v>24</v>
      </c>
      <c r="B23" s="3" t="s">
        <v>34</v>
      </c>
      <c r="C23" s="3">
        <v>2000</v>
      </c>
      <c r="D23" s="2" t="s">
        <v>35</v>
      </c>
      <c r="E23" t="s">
        <v>36</v>
      </c>
      <c r="F23">
        <v>1</v>
      </c>
      <c r="G23" t="s">
        <v>32</v>
      </c>
      <c r="H23">
        <v>4.0999999999999996</v>
      </c>
      <c r="I23" t="s">
        <v>31</v>
      </c>
      <c r="J23" s="4">
        <v>16</v>
      </c>
    </row>
    <row r="24" spans="1:11">
      <c r="A24" t="s">
        <v>24</v>
      </c>
      <c r="B24" s="3" t="s">
        <v>34</v>
      </c>
      <c r="C24" s="3">
        <v>2000</v>
      </c>
      <c r="D24" s="2" t="s">
        <v>35</v>
      </c>
      <c r="E24" t="s">
        <v>36</v>
      </c>
      <c r="F24">
        <v>1</v>
      </c>
      <c r="G24" t="s">
        <v>33</v>
      </c>
      <c r="H24">
        <v>5.0999999999999996</v>
      </c>
      <c r="I24" t="s">
        <v>30</v>
      </c>
      <c r="J24" s="4">
        <v>20</v>
      </c>
      <c r="K24" t="s">
        <v>46</v>
      </c>
    </row>
    <row r="25" spans="1:11">
      <c r="A25" t="s">
        <v>24</v>
      </c>
      <c r="B25" s="3" t="s">
        <v>34</v>
      </c>
      <c r="C25" s="3">
        <v>2000</v>
      </c>
      <c r="D25" s="2" t="s">
        <v>35</v>
      </c>
      <c r="E25" t="s">
        <v>36</v>
      </c>
      <c r="F25">
        <v>1</v>
      </c>
      <c r="G25" t="s">
        <v>33</v>
      </c>
      <c r="H25">
        <v>5.0999999999999996</v>
      </c>
      <c r="I25" t="s">
        <v>31</v>
      </c>
      <c r="J25" s="4">
        <v>10</v>
      </c>
    </row>
    <row r="26" spans="1:11">
      <c r="A26" t="s">
        <v>24</v>
      </c>
      <c r="B26" s="3" t="s">
        <v>34</v>
      </c>
      <c r="C26" s="3">
        <v>2000</v>
      </c>
      <c r="D26" s="10" t="s">
        <v>37</v>
      </c>
      <c r="E26" t="s">
        <v>36</v>
      </c>
      <c r="F26">
        <v>1</v>
      </c>
      <c r="G26" t="s">
        <v>27</v>
      </c>
      <c r="H26">
        <v>1.1000000000000001</v>
      </c>
      <c r="I26" t="s">
        <v>30</v>
      </c>
      <c r="J26" s="4">
        <v>5</v>
      </c>
      <c r="K26" t="s">
        <v>46</v>
      </c>
    </row>
    <row r="27" spans="1:11">
      <c r="A27" t="s">
        <v>24</v>
      </c>
      <c r="B27" s="3" t="s">
        <v>34</v>
      </c>
      <c r="C27" s="3">
        <v>2000</v>
      </c>
      <c r="D27" s="10" t="s">
        <v>37</v>
      </c>
      <c r="E27" t="s">
        <v>36</v>
      </c>
      <c r="F27">
        <v>1</v>
      </c>
      <c r="G27" t="s">
        <v>27</v>
      </c>
      <c r="H27">
        <v>1.1000000000000001</v>
      </c>
      <c r="I27" t="s">
        <v>31</v>
      </c>
      <c r="J27" s="4">
        <v>5</v>
      </c>
    </row>
    <row r="28" spans="1:11">
      <c r="A28" t="s">
        <v>24</v>
      </c>
      <c r="B28" s="3" t="s">
        <v>34</v>
      </c>
      <c r="C28" s="3">
        <v>2000</v>
      </c>
      <c r="D28" s="10" t="s">
        <v>37</v>
      </c>
      <c r="E28" t="s">
        <v>36</v>
      </c>
      <c r="F28">
        <v>1</v>
      </c>
      <c r="G28" t="s">
        <v>32</v>
      </c>
      <c r="H28">
        <v>2.1</v>
      </c>
      <c r="I28" t="s">
        <v>31</v>
      </c>
      <c r="J28" s="4">
        <v>5</v>
      </c>
      <c r="K28" t="s">
        <v>41</v>
      </c>
    </row>
    <row r="29" spans="1:11">
      <c r="A29" t="s">
        <v>24</v>
      </c>
      <c r="B29" s="3" t="s">
        <v>34</v>
      </c>
      <c r="C29" s="3">
        <v>2000</v>
      </c>
      <c r="D29" s="10" t="s">
        <v>37</v>
      </c>
      <c r="E29" t="s">
        <v>36</v>
      </c>
      <c r="F29">
        <v>1</v>
      </c>
      <c r="G29" t="s">
        <v>33</v>
      </c>
      <c r="H29">
        <v>3.1</v>
      </c>
      <c r="I29" t="s">
        <v>31</v>
      </c>
      <c r="J29" s="4">
        <v>3</v>
      </c>
      <c r="K29" t="s">
        <v>41</v>
      </c>
    </row>
    <row r="30" spans="1:11">
      <c r="A30" t="s">
        <v>24</v>
      </c>
      <c r="B30" s="3" t="s">
        <v>34</v>
      </c>
      <c r="C30" s="3">
        <v>2000</v>
      </c>
      <c r="D30" s="10" t="s">
        <v>37</v>
      </c>
      <c r="E30" t="s">
        <v>36</v>
      </c>
      <c r="F30">
        <v>1</v>
      </c>
      <c r="G30" t="s">
        <v>32</v>
      </c>
      <c r="H30">
        <v>4.0999999999999996</v>
      </c>
      <c r="I30" t="s">
        <v>28</v>
      </c>
      <c r="J30" s="4">
        <v>15</v>
      </c>
      <c r="K30" t="s">
        <v>52</v>
      </c>
    </row>
    <row r="31" spans="1:11">
      <c r="A31" t="s">
        <v>24</v>
      </c>
      <c r="B31" s="3" t="s">
        <v>34</v>
      </c>
      <c r="C31" s="3">
        <v>2000</v>
      </c>
      <c r="D31" s="10" t="s">
        <v>37</v>
      </c>
      <c r="E31" t="s">
        <v>36</v>
      </c>
      <c r="F31">
        <v>1</v>
      </c>
      <c r="G31" t="s">
        <v>33</v>
      </c>
      <c r="H31">
        <v>5.0999999999999996</v>
      </c>
      <c r="I31" t="s">
        <v>31</v>
      </c>
      <c r="J31" s="4">
        <v>15</v>
      </c>
      <c r="K31" t="s">
        <v>41</v>
      </c>
    </row>
    <row r="32" spans="1:11">
      <c r="A32" t="s">
        <v>24</v>
      </c>
      <c r="B32" s="3" t="s">
        <v>34</v>
      </c>
      <c r="C32" s="3">
        <v>2000</v>
      </c>
      <c r="D32" s="2" t="s">
        <v>38</v>
      </c>
      <c r="E32" t="s">
        <v>26</v>
      </c>
      <c r="F32">
        <v>1</v>
      </c>
      <c r="G32" t="s">
        <v>27</v>
      </c>
      <c r="H32">
        <v>1.1000000000000001</v>
      </c>
      <c r="I32" t="s">
        <v>28</v>
      </c>
      <c r="J32" s="4">
        <v>10</v>
      </c>
      <c r="K32" t="s">
        <v>50</v>
      </c>
    </row>
    <row r="33" spans="1:11">
      <c r="A33" t="s">
        <v>24</v>
      </c>
      <c r="B33" s="3" t="s">
        <v>34</v>
      </c>
      <c r="C33" s="3">
        <v>2000</v>
      </c>
      <c r="D33" s="2" t="s">
        <v>38</v>
      </c>
      <c r="E33" t="s">
        <v>26</v>
      </c>
      <c r="F33">
        <v>1</v>
      </c>
      <c r="G33" t="s">
        <v>27</v>
      </c>
      <c r="H33">
        <v>1.1000000000000001</v>
      </c>
      <c r="I33" t="s">
        <v>31</v>
      </c>
      <c r="J33" s="4">
        <v>9</v>
      </c>
    </row>
    <row r="34" spans="1:11">
      <c r="A34" t="s">
        <v>24</v>
      </c>
      <c r="B34" s="3" t="s">
        <v>34</v>
      </c>
      <c r="C34" s="3">
        <v>2000</v>
      </c>
      <c r="D34" s="2" t="s">
        <v>38</v>
      </c>
      <c r="E34" t="s">
        <v>26</v>
      </c>
      <c r="F34">
        <v>1</v>
      </c>
      <c r="G34" t="s">
        <v>32</v>
      </c>
      <c r="H34">
        <v>2.1</v>
      </c>
      <c r="I34" t="s">
        <v>31</v>
      </c>
      <c r="J34" s="4">
        <v>9</v>
      </c>
      <c r="K34" t="s">
        <v>41</v>
      </c>
    </row>
    <row r="35" spans="1:11">
      <c r="A35" t="s">
        <v>24</v>
      </c>
      <c r="B35" s="3" t="s">
        <v>34</v>
      </c>
      <c r="C35" s="3">
        <v>2000</v>
      </c>
      <c r="D35" s="2" t="s">
        <v>38</v>
      </c>
      <c r="E35" t="s">
        <v>26</v>
      </c>
      <c r="F35">
        <v>1</v>
      </c>
      <c r="G35" t="s">
        <v>33</v>
      </c>
      <c r="H35">
        <v>5.0999999999999996</v>
      </c>
      <c r="I35" t="s">
        <v>31</v>
      </c>
      <c r="J35" s="4">
        <v>30</v>
      </c>
    </row>
    <row r="36" spans="1:11">
      <c r="A36" t="s">
        <v>24</v>
      </c>
      <c r="B36" s="3" t="s">
        <v>34</v>
      </c>
      <c r="C36" s="3">
        <v>2000</v>
      </c>
      <c r="D36" s="2" t="s">
        <v>39</v>
      </c>
      <c r="E36" t="s">
        <v>26</v>
      </c>
      <c r="F36">
        <v>1</v>
      </c>
      <c r="G36" t="s">
        <v>27</v>
      </c>
      <c r="H36">
        <v>1.1000000000000001</v>
      </c>
      <c r="I36" t="s">
        <v>28</v>
      </c>
      <c r="J36" s="4">
        <v>14</v>
      </c>
      <c r="K36" t="s">
        <v>51</v>
      </c>
    </row>
    <row r="37" spans="1:11">
      <c r="A37" t="s">
        <v>24</v>
      </c>
      <c r="B37" s="3" t="s">
        <v>34</v>
      </c>
      <c r="C37" s="3">
        <v>2000</v>
      </c>
      <c r="D37" s="2" t="s">
        <v>39</v>
      </c>
      <c r="E37" t="s">
        <v>26</v>
      </c>
      <c r="F37">
        <v>1</v>
      </c>
      <c r="G37" t="s">
        <v>27</v>
      </c>
      <c r="H37">
        <v>1.1000000000000001</v>
      </c>
      <c r="I37" t="s">
        <v>30</v>
      </c>
      <c r="J37" s="4">
        <v>8</v>
      </c>
    </row>
    <row r="38" spans="1:11">
      <c r="A38" t="s">
        <v>24</v>
      </c>
      <c r="B38" s="3" t="s">
        <v>34</v>
      </c>
      <c r="C38" s="3">
        <v>2000</v>
      </c>
      <c r="D38" s="2" t="s">
        <v>39</v>
      </c>
      <c r="E38" t="s">
        <v>26</v>
      </c>
      <c r="F38">
        <v>1</v>
      </c>
      <c r="G38" t="s">
        <v>27</v>
      </c>
      <c r="H38">
        <v>1.1000000000000001</v>
      </c>
      <c r="I38" t="s">
        <v>31</v>
      </c>
      <c r="J38" s="4">
        <v>8</v>
      </c>
    </row>
    <row r="39" spans="1:11">
      <c r="A39" t="s">
        <v>24</v>
      </c>
      <c r="B39" s="3" t="s">
        <v>34</v>
      </c>
      <c r="C39" s="3">
        <v>2000</v>
      </c>
      <c r="D39" s="2" t="s">
        <v>39</v>
      </c>
      <c r="E39" t="s">
        <v>26</v>
      </c>
      <c r="F39">
        <v>1</v>
      </c>
      <c r="G39" t="s">
        <v>32</v>
      </c>
      <c r="H39">
        <v>2.1</v>
      </c>
      <c r="I39" t="s">
        <v>31</v>
      </c>
      <c r="J39" s="4">
        <v>9</v>
      </c>
    </row>
    <row r="40" spans="1:11">
      <c r="A40" t="s">
        <v>24</v>
      </c>
      <c r="B40" s="3" t="s">
        <v>34</v>
      </c>
      <c r="C40" s="3">
        <v>2000</v>
      </c>
      <c r="D40" s="2" t="s">
        <v>39</v>
      </c>
      <c r="E40" t="s">
        <v>26</v>
      </c>
      <c r="F40">
        <v>1</v>
      </c>
      <c r="G40" t="s">
        <v>33</v>
      </c>
      <c r="H40">
        <v>3.1</v>
      </c>
      <c r="I40" t="s">
        <v>31</v>
      </c>
      <c r="J40" s="4">
        <v>12</v>
      </c>
    </row>
    <row r="41" spans="1:11">
      <c r="A41" t="s">
        <v>24</v>
      </c>
      <c r="B41" s="3" t="s">
        <v>34</v>
      </c>
      <c r="C41" s="3">
        <v>2000</v>
      </c>
      <c r="D41" s="2" t="s">
        <v>39</v>
      </c>
      <c r="E41" t="s">
        <v>26</v>
      </c>
      <c r="F41">
        <v>1</v>
      </c>
      <c r="G41" t="s">
        <v>32</v>
      </c>
      <c r="H41">
        <v>4.0999999999999996</v>
      </c>
      <c r="I41" t="s">
        <v>31</v>
      </c>
      <c r="J41" s="4">
        <v>10</v>
      </c>
    </row>
    <row r="42" spans="1:11">
      <c r="A42" t="s">
        <v>24</v>
      </c>
      <c r="B42" s="3" t="s">
        <v>34</v>
      </c>
      <c r="C42" s="3">
        <v>2000</v>
      </c>
      <c r="D42" s="2" t="s">
        <v>39</v>
      </c>
      <c r="E42" t="s">
        <v>26</v>
      </c>
      <c r="F42">
        <v>1</v>
      </c>
      <c r="G42" t="s">
        <v>33</v>
      </c>
      <c r="H42">
        <v>5.0999999999999996</v>
      </c>
      <c r="I42" t="s">
        <v>31</v>
      </c>
      <c r="J42" s="4">
        <v>25</v>
      </c>
    </row>
    <row r="43" spans="1:11">
      <c r="A43" t="s">
        <v>24</v>
      </c>
      <c r="B43" s="3" t="s">
        <v>34</v>
      </c>
      <c r="C43" s="3">
        <v>2001</v>
      </c>
      <c r="D43" s="8">
        <v>37099</v>
      </c>
      <c r="E43" t="s">
        <v>40</v>
      </c>
      <c r="F43">
        <v>1</v>
      </c>
      <c r="G43" t="s">
        <v>33</v>
      </c>
      <c r="H43">
        <v>5.0999999999999996</v>
      </c>
      <c r="I43" t="s">
        <v>30</v>
      </c>
      <c r="J43" s="4">
        <v>23</v>
      </c>
    </row>
    <row r="44" spans="1:11">
      <c r="A44" t="s">
        <v>24</v>
      </c>
      <c r="B44" s="3" t="s">
        <v>34</v>
      </c>
      <c r="C44" s="3">
        <v>2001</v>
      </c>
      <c r="D44" s="8">
        <v>37020</v>
      </c>
      <c r="E44" t="s">
        <v>36</v>
      </c>
      <c r="F44">
        <v>1</v>
      </c>
      <c r="G44" t="s">
        <v>27</v>
      </c>
      <c r="H44">
        <v>1.1000000000000001</v>
      </c>
      <c r="I44" t="s">
        <v>28</v>
      </c>
      <c r="J44" s="4">
        <v>0</v>
      </c>
    </row>
    <row r="45" spans="1:11">
      <c r="A45" t="s">
        <v>24</v>
      </c>
      <c r="B45" s="3" t="s">
        <v>34</v>
      </c>
      <c r="C45" s="3">
        <v>2001</v>
      </c>
      <c r="D45" s="8">
        <v>37020</v>
      </c>
      <c r="E45" t="s">
        <v>36</v>
      </c>
      <c r="F45">
        <v>1</v>
      </c>
      <c r="G45" t="s">
        <v>27</v>
      </c>
      <c r="H45">
        <v>1.1000000000000001</v>
      </c>
      <c r="I45" t="s">
        <v>30</v>
      </c>
      <c r="J45" s="4">
        <v>0</v>
      </c>
    </row>
    <row r="46" spans="1:11">
      <c r="A46" t="s">
        <v>24</v>
      </c>
      <c r="B46" s="3" t="s">
        <v>34</v>
      </c>
      <c r="C46" s="3">
        <v>2001</v>
      </c>
      <c r="D46" s="8">
        <v>37020</v>
      </c>
      <c r="E46" t="s">
        <v>36</v>
      </c>
      <c r="F46">
        <v>1</v>
      </c>
      <c r="G46" t="s">
        <v>27</v>
      </c>
      <c r="H46">
        <v>1.1000000000000001</v>
      </c>
      <c r="I46" t="s">
        <v>31</v>
      </c>
      <c r="J46" s="4">
        <v>0</v>
      </c>
    </row>
    <row r="47" spans="1:11">
      <c r="A47" t="s">
        <v>24</v>
      </c>
      <c r="B47" s="3" t="s">
        <v>34</v>
      </c>
      <c r="C47" s="3">
        <v>2001</v>
      </c>
      <c r="D47" s="8">
        <v>37020</v>
      </c>
      <c r="E47" t="s">
        <v>36</v>
      </c>
      <c r="F47">
        <v>1</v>
      </c>
      <c r="G47" t="s">
        <v>32</v>
      </c>
      <c r="H47">
        <v>2.1</v>
      </c>
      <c r="I47" t="s">
        <v>28</v>
      </c>
      <c r="J47" s="4">
        <v>0</v>
      </c>
    </row>
    <row r="48" spans="1:11">
      <c r="A48" t="s">
        <v>24</v>
      </c>
      <c r="B48" s="3" t="s">
        <v>34</v>
      </c>
      <c r="C48" s="3">
        <v>2001</v>
      </c>
      <c r="D48" s="8">
        <v>37020</v>
      </c>
      <c r="E48" t="s">
        <v>36</v>
      </c>
      <c r="F48">
        <v>1</v>
      </c>
      <c r="G48" t="s">
        <v>32</v>
      </c>
      <c r="H48">
        <v>2.1</v>
      </c>
      <c r="I48" t="s">
        <v>30</v>
      </c>
      <c r="J48" s="4">
        <v>0</v>
      </c>
    </row>
    <row r="49" spans="1:11">
      <c r="A49" t="s">
        <v>24</v>
      </c>
      <c r="B49" s="3" t="s">
        <v>34</v>
      </c>
      <c r="C49" s="3">
        <v>2001</v>
      </c>
      <c r="D49" s="8">
        <v>37020</v>
      </c>
      <c r="E49" t="s">
        <v>36</v>
      </c>
      <c r="F49">
        <v>1</v>
      </c>
      <c r="G49" t="s">
        <v>32</v>
      </c>
      <c r="H49">
        <v>2.1</v>
      </c>
      <c r="I49" t="s">
        <v>31</v>
      </c>
      <c r="J49" s="4">
        <v>1</v>
      </c>
    </row>
    <row r="50" spans="1:11">
      <c r="A50" t="s">
        <v>24</v>
      </c>
      <c r="B50" s="3" t="s">
        <v>34</v>
      </c>
      <c r="C50" s="3">
        <v>2001</v>
      </c>
      <c r="D50" s="8">
        <v>37020</v>
      </c>
      <c r="E50" t="s">
        <v>36</v>
      </c>
      <c r="F50">
        <v>1</v>
      </c>
      <c r="G50" t="s">
        <v>33</v>
      </c>
      <c r="H50">
        <v>3.1</v>
      </c>
      <c r="I50" t="s">
        <v>31</v>
      </c>
      <c r="J50" s="4">
        <v>0</v>
      </c>
    </row>
    <row r="51" spans="1:11">
      <c r="A51" t="s">
        <v>24</v>
      </c>
      <c r="B51" s="3" t="s">
        <v>34</v>
      </c>
      <c r="C51" s="3">
        <v>2001</v>
      </c>
      <c r="D51" s="8">
        <v>37020</v>
      </c>
      <c r="E51" t="s">
        <v>36</v>
      </c>
      <c r="F51">
        <v>1</v>
      </c>
      <c r="G51" t="s">
        <v>32</v>
      </c>
      <c r="H51">
        <v>4.0999999999999996</v>
      </c>
      <c r="I51" t="s">
        <v>31</v>
      </c>
      <c r="J51" s="4">
        <v>1</v>
      </c>
    </row>
    <row r="52" spans="1:11">
      <c r="A52" t="s">
        <v>24</v>
      </c>
      <c r="B52" s="3" t="s">
        <v>34</v>
      </c>
      <c r="C52" s="3">
        <v>2001</v>
      </c>
      <c r="D52" s="8">
        <v>37020</v>
      </c>
      <c r="E52" t="s">
        <v>36</v>
      </c>
      <c r="F52">
        <v>1</v>
      </c>
      <c r="G52" t="s">
        <v>33</v>
      </c>
      <c r="H52">
        <v>5.0999999999999996</v>
      </c>
      <c r="I52" t="s">
        <v>28</v>
      </c>
      <c r="J52" s="4">
        <v>19</v>
      </c>
    </row>
    <row r="53" spans="1:11">
      <c r="A53" t="s">
        <v>24</v>
      </c>
      <c r="B53" s="3" t="s">
        <v>34</v>
      </c>
      <c r="C53" s="3">
        <v>2001</v>
      </c>
      <c r="D53" s="8">
        <v>37020</v>
      </c>
      <c r="E53" t="s">
        <v>36</v>
      </c>
      <c r="F53">
        <v>1</v>
      </c>
      <c r="G53" t="s">
        <v>33</v>
      </c>
      <c r="H53">
        <v>5.0999999999999996</v>
      </c>
      <c r="I53" t="s">
        <v>30</v>
      </c>
      <c r="J53" s="4">
        <v>13</v>
      </c>
    </row>
    <row r="54" spans="1:11">
      <c r="A54" t="s">
        <v>24</v>
      </c>
      <c r="B54" s="3" t="s">
        <v>34</v>
      </c>
      <c r="C54" s="3">
        <v>2001</v>
      </c>
      <c r="D54" s="8">
        <v>37020</v>
      </c>
      <c r="E54" t="s">
        <v>36</v>
      </c>
      <c r="F54">
        <v>1</v>
      </c>
      <c r="G54" t="s">
        <v>33</v>
      </c>
      <c r="H54">
        <v>5.0999999999999996</v>
      </c>
      <c r="I54" t="s">
        <v>31</v>
      </c>
      <c r="J54" s="4">
        <v>21</v>
      </c>
    </row>
    <row r="55" spans="1:11">
      <c r="A55" t="s">
        <v>24</v>
      </c>
      <c r="B55" s="3" t="s">
        <v>34</v>
      </c>
      <c r="C55" s="3">
        <v>2001</v>
      </c>
      <c r="D55" s="8">
        <v>37021</v>
      </c>
      <c r="E55" t="s">
        <v>36</v>
      </c>
      <c r="F55">
        <v>1</v>
      </c>
      <c r="G55" t="s">
        <v>27</v>
      </c>
      <c r="H55">
        <v>1.1000000000000001</v>
      </c>
      <c r="I55" t="s">
        <v>31</v>
      </c>
      <c r="J55" s="4">
        <v>0</v>
      </c>
    </row>
    <row r="56" spans="1:11">
      <c r="A56" t="s">
        <v>24</v>
      </c>
      <c r="B56" s="3" t="s">
        <v>34</v>
      </c>
      <c r="C56" s="3">
        <v>2001</v>
      </c>
      <c r="D56" s="8">
        <v>37021</v>
      </c>
      <c r="E56" t="s">
        <v>36</v>
      </c>
      <c r="F56">
        <v>1</v>
      </c>
      <c r="G56" t="s">
        <v>32</v>
      </c>
      <c r="H56">
        <v>2.1</v>
      </c>
      <c r="I56" t="s">
        <v>31</v>
      </c>
      <c r="J56" s="4">
        <v>0</v>
      </c>
    </row>
    <row r="57" spans="1:11" ht="12.75" customHeight="1">
      <c r="A57" t="s">
        <v>24</v>
      </c>
      <c r="B57" s="3" t="s">
        <v>34</v>
      </c>
      <c r="C57" s="3">
        <v>2001</v>
      </c>
      <c r="D57" s="8">
        <v>37021</v>
      </c>
      <c r="E57" t="s">
        <v>36</v>
      </c>
      <c r="F57">
        <v>1</v>
      </c>
      <c r="G57" t="s">
        <v>33</v>
      </c>
      <c r="H57">
        <v>3.1</v>
      </c>
      <c r="I57" t="s">
        <v>31</v>
      </c>
      <c r="J57" s="4">
        <v>0</v>
      </c>
    </row>
    <row r="58" spans="1:11" ht="12.75" customHeight="1">
      <c r="A58" t="s">
        <v>24</v>
      </c>
      <c r="B58" s="3" t="s">
        <v>34</v>
      </c>
      <c r="C58" s="3">
        <v>2001</v>
      </c>
      <c r="D58" s="8">
        <v>37021</v>
      </c>
      <c r="E58" t="s">
        <v>36</v>
      </c>
      <c r="F58">
        <v>1</v>
      </c>
      <c r="G58" t="s">
        <v>32</v>
      </c>
      <c r="H58">
        <v>4.0999999999999996</v>
      </c>
      <c r="I58" t="s">
        <v>31</v>
      </c>
      <c r="J58" s="4">
        <v>0</v>
      </c>
    </row>
    <row r="59" spans="1:11" ht="12.75" customHeight="1">
      <c r="A59" t="s">
        <v>24</v>
      </c>
      <c r="B59" s="3" t="s">
        <v>34</v>
      </c>
      <c r="C59" s="3">
        <v>2001</v>
      </c>
      <c r="D59" s="8">
        <v>37021</v>
      </c>
      <c r="E59" t="s">
        <v>36</v>
      </c>
      <c r="F59">
        <v>1</v>
      </c>
      <c r="G59" t="s">
        <v>33</v>
      </c>
      <c r="H59">
        <v>5.0999999999999996</v>
      </c>
      <c r="I59" t="s">
        <v>31</v>
      </c>
      <c r="J59" s="4">
        <v>10</v>
      </c>
    </row>
    <row r="60" spans="1:11" ht="12.75" customHeight="1">
      <c r="A60" t="s">
        <v>24</v>
      </c>
      <c r="B60" s="3" t="s">
        <v>45</v>
      </c>
      <c r="C60" s="3">
        <v>2004</v>
      </c>
      <c r="D60" s="8">
        <v>38099</v>
      </c>
      <c r="E60" t="s">
        <v>36</v>
      </c>
      <c r="F60">
        <v>0</v>
      </c>
      <c r="G60" t="s">
        <v>27</v>
      </c>
      <c r="H60" s="2" t="s">
        <v>42</v>
      </c>
      <c r="I60" t="s">
        <v>28</v>
      </c>
      <c r="J60" s="4">
        <v>10</v>
      </c>
    </row>
    <row r="61" spans="1:11" ht="12.75" customHeight="1">
      <c r="A61" t="s">
        <v>24</v>
      </c>
      <c r="B61" s="3" t="s">
        <v>45</v>
      </c>
      <c r="C61" s="3">
        <v>2004</v>
      </c>
      <c r="D61" s="8">
        <v>38099</v>
      </c>
      <c r="E61" t="s">
        <v>36</v>
      </c>
      <c r="F61">
        <v>0</v>
      </c>
      <c r="G61" t="s">
        <v>27</v>
      </c>
      <c r="H61" s="2" t="s">
        <v>42</v>
      </c>
      <c r="I61" t="s">
        <v>30</v>
      </c>
      <c r="J61" s="4">
        <v>10</v>
      </c>
    </row>
    <row r="62" spans="1:11" ht="12.75" customHeight="1">
      <c r="A62" t="s">
        <v>24</v>
      </c>
      <c r="B62" s="3" t="s">
        <v>45</v>
      </c>
      <c r="C62" s="3">
        <v>2004</v>
      </c>
      <c r="D62" s="8">
        <v>38099</v>
      </c>
      <c r="E62" t="s">
        <v>36</v>
      </c>
      <c r="F62">
        <v>0</v>
      </c>
      <c r="G62" t="s">
        <v>27</v>
      </c>
      <c r="H62" s="2" t="s">
        <v>42</v>
      </c>
      <c r="I62" t="s">
        <v>31</v>
      </c>
      <c r="J62" s="4">
        <v>10</v>
      </c>
    </row>
    <row r="63" spans="1:11" ht="12.75" customHeight="1">
      <c r="A63" t="s">
        <v>24</v>
      </c>
      <c r="B63" s="3" t="s">
        <v>45</v>
      </c>
      <c r="C63" s="3">
        <v>2004</v>
      </c>
      <c r="D63" s="8">
        <v>38099</v>
      </c>
      <c r="E63" t="s">
        <v>36</v>
      </c>
      <c r="F63">
        <v>0</v>
      </c>
      <c r="G63" t="s">
        <v>32</v>
      </c>
      <c r="H63" s="2" t="s">
        <v>43</v>
      </c>
      <c r="I63" t="s">
        <v>28</v>
      </c>
      <c r="J63" s="4">
        <v>5</v>
      </c>
      <c r="K63" t="s">
        <v>41</v>
      </c>
    </row>
    <row r="64" spans="1:11" ht="12.75" customHeight="1">
      <c r="A64" t="s">
        <v>24</v>
      </c>
      <c r="B64" s="3" t="s">
        <v>45</v>
      </c>
      <c r="C64" s="3">
        <v>2004</v>
      </c>
      <c r="D64" s="8">
        <v>38099</v>
      </c>
      <c r="E64" t="s">
        <v>36</v>
      </c>
      <c r="F64">
        <v>0</v>
      </c>
      <c r="G64" t="s">
        <v>32</v>
      </c>
      <c r="H64" s="2" t="s">
        <v>43</v>
      </c>
      <c r="I64" t="s">
        <v>30</v>
      </c>
      <c r="J64" s="4">
        <v>6</v>
      </c>
    </row>
    <row r="65" spans="1:13">
      <c r="A65" t="s">
        <v>24</v>
      </c>
      <c r="B65" s="3" t="s">
        <v>45</v>
      </c>
      <c r="C65" s="3">
        <v>2004</v>
      </c>
      <c r="D65" s="8">
        <v>38099</v>
      </c>
      <c r="E65" t="s">
        <v>36</v>
      </c>
      <c r="F65">
        <v>0</v>
      </c>
      <c r="G65" t="s">
        <v>32</v>
      </c>
      <c r="H65" s="2" t="s">
        <v>43</v>
      </c>
      <c r="I65" t="s">
        <v>31</v>
      </c>
      <c r="J65" s="4">
        <v>7</v>
      </c>
    </row>
    <row r="66" spans="1:13">
      <c r="A66" t="s">
        <v>24</v>
      </c>
      <c r="B66" s="3" t="s">
        <v>45</v>
      </c>
      <c r="C66" s="3">
        <v>2004</v>
      </c>
      <c r="D66" s="8">
        <v>38099</v>
      </c>
      <c r="E66" t="s">
        <v>36</v>
      </c>
      <c r="F66">
        <v>0</v>
      </c>
      <c r="G66" t="s">
        <v>33</v>
      </c>
      <c r="H66" s="2" t="s">
        <v>44</v>
      </c>
      <c r="I66" t="s">
        <v>28</v>
      </c>
      <c r="J66" s="4">
        <v>5</v>
      </c>
    </row>
    <row r="67" spans="1:13">
      <c r="A67" t="s">
        <v>24</v>
      </c>
      <c r="B67" s="3" t="s">
        <v>45</v>
      </c>
      <c r="C67" s="3">
        <v>2004</v>
      </c>
      <c r="D67" s="8">
        <v>38099</v>
      </c>
      <c r="E67" t="s">
        <v>36</v>
      </c>
      <c r="F67">
        <v>0</v>
      </c>
      <c r="G67" t="s">
        <v>33</v>
      </c>
      <c r="H67" s="2" t="s">
        <v>44</v>
      </c>
      <c r="I67" t="s">
        <v>30</v>
      </c>
      <c r="J67" s="4">
        <v>5</v>
      </c>
      <c r="K67" t="s">
        <v>41</v>
      </c>
    </row>
    <row r="68" spans="1:13">
      <c r="A68" t="s">
        <v>24</v>
      </c>
      <c r="B68" s="3" t="s">
        <v>45</v>
      </c>
      <c r="C68" s="3">
        <v>2004</v>
      </c>
      <c r="D68" s="8">
        <v>38099</v>
      </c>
      <c r="E68" t="s">
        <v>36</v>
      </c>
      <c r="F68">
        <v>0</v>
      </c>
      <c r="G68" t="s">
        <v>33</v>
      </c>
      <c r="H68" s="2" t="s">
        <v>44</v>
      </c>
      <c r="I68" t="s">
        <v>31</v>
      </c>
      <c r="J68" s="4">
        <v>5</v>
      </c>
    </row>
    <row r="69" spans="1:13">
      <c r="A69" t="s">
        <v>24</v>
      </c>
      <c r="B69" s="3" t="s">
        <v>45</v>
      </c>
      <c r="C69" s="3">
        <v>2004</v>
      </c>
      <c r="D69" s="8">
        <v>38099</v>
      </c>
      <c r="E69" t="s">
        <v>36</v>
      </c>
      <c r="F69">
        <v>1</v>
      </c>
      <c r="G69" t="s">
        <v>27</v>
      </c>
      <c r="H69">
        <v>1.1000000000000001</v>
      </c>
      <c r="I69" t="s">
        <v>30</v>
      </c>
      <c r="J69" s="4">
        <v>7</v>
      </c>
      <c r="L69" s="3"/>
    </row>
    <row r="70" spans="1:13">
      <c r="A70" t="s">
        <v>24</v>
      </c>
      <c r="B70" s="3" t="s">
        <v>45</v>
      </c>
      <c r="C70" s="3">
        <v>2004</v>
      </c>
      <c r="D70" s="8">
        <v>38099</v>
      </c>
      <c r="E70" t="s">
        <v>36</v>
      </c>
      <c r="F70">
        <v>1</v>
      </c>
      <c r="G70" t="s">
        <v>27</v>
      </c>
      <c r="H70">
        <v>1.1000000000000001</v>
      </c>
      <c r="I70" t="s">
        <v>31</v>
      </c>
      <c r="J70" s="4">
        <v>4</v>
      </c>
      <c r="L70" s="3"/>
      <c r="M70" s="11"/>
    </row>
    <row r="71" spans="1:13">
      <c r="A71" t="s">
        <v>24</v>
      </c>
      <c r="B71" s="3" t="s">
        <v>45</v>
      </c>
      <c r="C71" s="3">
        <v>2004</v>
      </c>
      <c r="D71" s="8">
        <v>38099</v>
      </c>
      <c r="E71" t="s">
        <v>36</v>
      </c>
      <c r="F71">
        <v>1</v>
      </c>
      <c r="G71" t="s">
        <v>32</v>
      </c>
      <c r="H71">
        <v>1.2</v>
      </c>
      <c r="I71" t="s">
        <v>31</v>
      </c>
      <c r="J71" s="4">
        <v>5</v>
      </c>
      <c r="L71" s="3"/>
      <c r="M71" s="11"/>
    </row>
    <row r="72" spans="1:13">
      <c r="A72" t="s">
        <v>24</v>
      </c>
      <c r="B72" s="3" t="s">
        <v>45</v>
      </c>
      <c r="C72" s="3">
        <v>2004</v>
      </c>
      <c r="D72" s="8">
        <v>38099</v>
      </c>
      <c r="E72" t="s">
        <v>36</v>
      </c>
      <c r="F72">
        <v>1</v>
      </c>
      <c r="G72" t="s">
        <v>33</v>
      </c>
      <c r="H72">
        <v>1.3</v>
      </c>
      <c r="I72" t="s">
        <v>31</v>
      </c>
      <c r="J72" s="4">
        <v>7</v>
      </c>
      <c r="L72" s="3"/>
      <c r="M72" s="11"/>
    </row>
    <row r="73" spans="1:13">
      <c r="A73" t="s">
        <v>24</v>
      </c>
      <c r="B73" s="3" t="s">
        <v>45</v>
      </c>
      <c r="C73" s="3">
        <v>2004</v>
      </c>
      <c r="D73" s="8">
        <v>38279</v>
      </c>
      <c r="E73" t="s">
        <v>26</v>
      </c>
      <c r="F73">
        <v>0</v>
      </c>
      <c r="G73" t="s">
        <v>33</v>
      </c>
      <c r="H73" s="2" t="s">
        <v>44</v>
      </c>
      <c r="I73" t="s">
        <v>28</v>
      </c>
      <c r="J73" s="4">
        <v>20</v>
      </c>
      <c r="L73" s="3"/>
      <c r="M73" s="11"/>
    </row>
    <row r="74" spans="1:13">
      <c r="A74" t="s">
        <v>24</v>
      </c>
      <c r="B74" s="3" t="s">
        <v>45</v>
      </c>
      <c r="C74" s="3">
        <v>2004</v>
      </c>
      <c r="D74" s="8">
        <v>38279</v>
      </c>
      <c r="E74" t="s">
        <v>26</v>
      </c>
      <c r="F74">
        <v>0</v>
      </c>
      <c r="G74" t="s">
        <v>33</v>
      </c>
      <c r="H74" s="2" t="s">
        <v>44</v>
      </c>
      <c r="I74" t="s">
        <v>30</v>
      </c>
      <c r="J74" s="4">
        <v>6</v>
      </c>
      <c r="M74" s="11"/>
    </row>
    <row r="75" spans="1:13">
      <c r="A75" t="s">
        <v>24</v>
      </c>
      <c r="B75" s="3" t="s">
        <v>45</v>
      </c>
      <c r="C75" s="3">
        <v>2004</v>
      </c>
      <c r="D75" s="8">
        <v>38279</v>
      </c>
      <c r="E75" t="s">
        <v>26</v>
      </c>
      <c r="F75">
        <v>0</v>
      </c>
      <c r="G75" t="s">
        <v>33</v>
      </c>
      <c r="H75" s="2" t="s">
        <v>44</v>
      </c>
      <c r="I75" t="s">
        <v>31</v>
      </c>
      <c r="J75" s="4">
        <v>4</v>
      </c>
      <c r="K75" t="s">
        <v>41</v>
      </c>
    </row>
    <row r="76" spans="1:13">
      <c r="A76" t="s">
        <v>24</v>
      </c>
      <c r="B76" s="3" t="s">
        <v>45</v>
      </c>
      <c r="C76" s="3">
        <v>2004</v>
      </c>
      <c r="D76" s="8">
        <v>38280</v>
      </c>
      <c r="E76" t="s">
        <v>26</v>
      </c>
      <c r="F76">
        <v>0</v>
      </c>
      <c r="G76" t="s">
        <v>27</v>
      </c>
      <c r="H76" s="2" t="s">
        <v>42</v>
      </c>
      <c r="I76" t="s">
        <v>28</v>
      </c>
      <c r="J76" s="4">
        <v>10</v>
      </c>
      <c r="K76" t="s">
        <v>41</v>
      </c>
    </row>
    <row r="77" spans="1:13">
      <c r="A77" t="s">
        <v>24</v>
      </c>
      <c r="B77" s="3" t="s">
        <v>45</v>
      </c>
      <c r="C77" s="3">
        <v>2004</v>
      </c>
      <c r="D77" s="8">
        <v>38280</v>
      </c>
      <c r="E77" t="s">
        <v>26</v>
      </c>
      <c r="F77">
        <v>0</v>
      </c>
      <c r="G77" t="s">
        <v>27</v>
      </c>
      <c r="H77" s="2" t="s">
        <v>42</v>
      </c>
      <c r="I77" t="s">
        <v>30</v>
      </c>
      <c r="J77" s="4">
        <v>5</v>
      </c>
    </row>
    <row r="78" spans="1:13">
      <c r="A78" t="s">
        <v>24</v>
      </c>
      <c r="B78" s="3" t="s">
        <v>45</v>
      </c>
      <c r="C78" s="3">
        <v>2004</v>
      </c>
      <c r="D78" s="8">
        <v>38280</v>
      </c>
      <c r="E78" t="s">
        <v>26</v>
      </c>
      <c r="F78">
        <v>0</v>
      </c>
      <c r="G78" t="s">
        <v>27</v>
      </c>
      <c r="H78" s="2" t="s">
        <v>42</v>
      </c>
      <c r="I78" t="s">
        <v>31</v>
      </c>
      <c r="J78" s="4">
        <v>2</v>
      </c>
    </row>
    <row r="79" spans="1:13">
      <c r="A79" t="s">
        <v>24</v>
      </c>
      <c r="B79" s="3" t="s">
        <v>45</v>
      </c>
      <c r="C79" s="3">
        <v>2004</v>
      </c>
      <c r="D79" s="8">
        <v>38280</v>
      </c>
      <c r="E79" t="s">
        <v>26</v>
      </c>
      <c r="F79">
        <v>0</v>
      </c>
      <c r="G79" t="s">
        <v>32</v>
      </c>
      <c r="H79" s="2" t="s">
        <v>43</v>
      </c>
      <c r="I79" t="s">
        <v>28</v>
      </c>
      <c r="J79" s="4">
        <v>6</v>
      </c>
    </row>
    <row r="80" spans="1:13">
      <c r="A80" t="s">
        <v>24</v>
      </c>
      <c r="B80" s="3" t="s">
        <v>45</v>
      </c>
      <c r="C80" s="3">
        <v>2004</v>
      </c>
      <c r="D80" s="8">
        <v>38280</v>
      </c>
      <c r="E80" t="s">
        <v>26</v>
      </c>
      <c r="F80">
        <v>0</v>
      </c>
      <c r="G80" t="s">
        <v>32</v>
      </c>
      <c r="H80" s="2" t="s">
        <v>43</v>
      </c>
      <c r="I80" t="s">
        <v>30</v>
      </c>
      <c r="J80" s="4">
        <v>5</v>
      </c>
    </row>
    <row r="81" spans="1:11">
      <c r="A81" t="s">
        <v>24</v>
      </c>
      <c r="B81" s="3" t="s">
        <v>45</v>
      </c>
      <c r="C81" s="3">
        <v>2004</v>
      </c>
      <c r="D81" s="8">
        <v>38280</v>
      </c>
      <c r="E81" t="s">
        <v>26</v>
      </c>
      <c r="F81">
        <v>0</v>
      </c>
      <c r="G81" t="s">
        <v>32</v>
      </c>
      <c r="H81" s="2" t="s">
        <v>43</v>
      </c>
      <c r="I81" t="s">
        <v>31</v>
      </c>
      <c r="J81" s="4">
        <v>2</v>
      </c>
    </row>
    <row r="82" spans="1:11">
      <c r="A82" t="s">
        <v>24</v>
      </c>
      <c r="B82" s="3" t="s">
        <v>45</v>
      </c>
      <c r="C82" s="3">
        <v>2004</v>
      </c>
      <c r="D82" s="8">
        <v>38280</v>
      </c>
      <c r="E82" t="s">
        <v>26</v>
      </c>
      <c r="F82">
        <v>0</v>
      </c>
      <c r="G82" t="s">
        <v>33</v>
      </c>
      <c r="H82" s="2" t="s">
        <v>44</v>
      </c>
      <c r="I82" t="s">
        <v>28</v>
      </c>
      <c r="J82" s="4">
        <v>13</v>
      </c>
    </row>
    <row r="83" spans="1:11">
      <c r="A83" t="s">
        <v>24</v>
      </c>
      <c r="B83" s="3" t="s">
        <v>45</v>
      </c>
      <c r="C83" s="3">
        <v>2004</v>
      </c>
      <c r="D83" s="8">
        <v>38280</v>
      </c>
      <c r="E83" t="s">
        <v>26</v>
      </c>
      <c r="F83">
        <v>0</v>
      </c>
      <c r="G83" t="s">
        <v>33</v>
      </c>
      <c r="H83" s="2" t="s">
        <v>44</v>
      </c>
      <c r="I83" t="s">
        <v>30</v>
      </c>
      <c r="J83" s="4">
        <v>7</v>
      </c>
    </row>
    <row r="84" spans="1:11">
      <c r="A84" t="s">
        <v>24</v>
      </c>
      <c r="B84" s="3" t="s">
        <v>45</v>
      </c>
      <c r="C84" s="3">
        <v>2004</v>
      </c>
      <c r="D84" s="8">
        <v>38280</v>
      </c>
      <c r="E84" t="s">
        <v>26</v>
      </c>
      <c r="F84">
        <v>0</v>
      </c>
      <c r="G84" t="s">
        <v>33</v>
      </c>
      <c r="H84" s="2" t="s">
        <v>44</v>
      </c>
      <c r="I84" t="s">
        <v>31</v>
      </c>
      <c r="J84" s="4">
        <v>4</v>
      </c>
      <c r="K84" t="s">
        <v>41</v>
      </c>
    </row>
    <row r="85" spans="1:11">
      <c r="A85" t="s">
        <v>24</v>
      </c>
      <c r="B85" s="3" t="s">
        <v>45</v>
      </c>
      <c r="C85" s="3">
        <v>2004</v>
      </c>
      <c r="D85" s="8">
        <v>38280</v>
      </c>
      <c r="E85" t="s">
        <v>26</v>
      </c>
      <c r="F85">
        <v>1</v>
      </c>
      <c r="G85" t="s">
        <v>27</v>
      </c>
      <c r="H85">
        <v>1.1000000000000001</v>
      </c>
      <c r="I85" t="s">
        <v>28</v>
      </c>
      <c r="J85" s="4">
        <v>13</v>
      </c>
    </row>
    <row r="86" spans="1:11">
      <c r="A86" t="s">
        <v>24</v>
      </c>
      <c r="B86" s="3" t="s">
        <v>45</v>
      </c>
      <c r="C86" s="3">
        <v>2004</v>
      </c>
      <c r="D86" s="8">
        <v>38280</v>
      </c>
      <c r="E86" t="s">
        <v>26</v>
      </c>
      <c r="F86">
        <v>1</v>
      </c>
      <c r="G86" t="s">
        <v>27</v>
      </c>
      <c r="H86">
        <v>1.1000000000000001</v>
      </c>
      <c r="I86" t="s">
        <v>30</v>
      </c>
      <c r="J86" s="4">
        <v>12</v>
      </c>
    </row>
    <row r="87" spans="1:11">
      <c r="A87" t="s">
        <v>24</v>
      </c>
      <c r="B87" s="3" t="s">
        <v>45</v>
      </c>
      <c r="C87" s="3">
        <v>2004</v>
      </c>
      <c r="D87" s="8">
        <v>38280</v>
      </c>
      <c r="E87" t="s">
        <v>26</v>
      </c>
      <c r="F87">
        <v>1</v>
      </c>
      <c r="G87" t="s">
        <v>27</v>
      </c>
      <c r="H87">
        <v>1.1000000000000001</v>
      </c>
      <c r="I87" t="s">
        <v>31</v>
      </c>
      <c r="J87" s="4">
        <v>6</v>
      </c>
    </row>
    <row r="88" spans="1:11">
      <c r="A88" t="s">
        <v>24</v>
      </c>
      <c r="B88" s="3" t="s">
        <v>34</v>
      </c>
      <c r="C88" s="3">
        <v>2004</v>
      </c>
      <c r="D88" s="8">
        <v>38280</v>
      </c>
      <c r="E88" t="s">
        <v>26</v>
      </c>
      <c r="F88">
        <v>1</v>
      </c>
      <c r="G88" t="s">
        <v>32</v>
      </c>
      <c r="H88">
        <v>2.1</v>
      </c>
      <c r="I88" t="s">
        <v>28</v>
      </c>
      <c r="J88" s="4">
        <v>0</v>
      </c>
    </row>
    <row r="89" spans="1:11">
      <c r="A89" t="s">
        <v>24</v>
      </c>
      <c r="B89" s="3" t="s">
        <v>34</v>
      </c>
      <c r="C89" s="3">
        <v>2004</v>
      </c>
      <c r="D89" s="8">
        <v>38280</v>
      </c>
      <c r="E89" t="s">
        <v>26</v>
      </c>
      <c r="F89">
        <v>1</v>
      </c>
      <c r="G89" t="s">
        <v>32</v>
      </c>
      <c r="H89">
        <v>2.1</v>
      </c>
      <c r="I89" t="s">
        <v>30</v>
      </c>
      <c r="J89" s="4">
        <v>12</v>
      </c>
    </row>
    <row r="90" spans="1:11">
      <c r="A90" t="s">
        <v>24</v>
      </c>
      <c r="B90" s="3" t="s">
        <v>34</v>
      </c>
      <c r="C90" s="3">
        <v>2004</v>
      </c>
      <c r="D90" s="8">
        <v>38280</v>
      </c>
      <c r="E90" t="s">
        <v>26</v>
      </c>
      <c r="F90">
        <v>1</v>
      </c>
      <c r="G90" t="s">
        <v>32</v>
      </c>
      <c r="H90">
        <v>2.1</v>
      </c>
      <c r="I90" t="s">
        <v>31</v>
      </c>
      <c r="J90" s="4">
        <v>12</v>
      </c>
    </row>
    <row r="91" spans="1:11">
      <c r="A91" t="s">
        <v>24</v>
      </c>
      <c r="B91" s="3" t="s">
        <v>34</v>
      </c>
      <c r="C91" s="3">
        <v>2004</v>
      </c>
      <c r="D91" s="8">
        <v>38280</v>
      </c>
      <c r="E91" t="s">
        <v>26</v>
      </c>
      <c r="F91">
        <v>2</v>
      </c>
      <c r="G91" t="s">
        <v>27</v>
      </c>
      <c r="H91">
        <v>1.2</v>
      </c>
      <c r="I91" t="s">
        <v>30</v>
      </c>
      <c r="J91" s="4">
        <v>7</v>
      </c>
    </row>
    <row r="92" spans="1:11">
      <c r="A92" t="s">
        <v>24</v>
      </c>
      <c r="B92" s="3" t="s">
        <v>34</v>
      </c>
      <c r="C92" s="3">
        <v>2004</v>
      </c>
      <c r="D92" s="8">
        <v>38280</v>
      </c>
      <c r="E92" t="s">
        <v>26</v>
      </c>
      <c r="F92">
        <v>2</v>
      </c>
      <c r="G92" t="s">
        <v>27</v>
      </c>
      <c r="H92">
        <v>1.2</v>
      </c>
      <c r="I92" t="s">
        <v>31</v>
      </c>
      <c r="J92" s="4">
        <v>8</v>
      </c>
      <c r="K92" t="s">
        <v>46</v>
      </c>
    </row>
    <row r="93" spans="1:11">
      <c r="A93" t="s">
        <v>24</v>
      </c>
      <c r="B93" s="3" t="s">
        <v>34</v>
      </c>
      <c r="C93" s="3">
        <v>2004</v>
      </c>
      <c r="D93" s="8">
        <v>38280</v>
      </c>
      <c r="E93" t="s">
        <v>26</v>
      </c>
      <c r="F93">
        <v>2</v>
      </c>
      <c r="G93" t="s">
        <v>32</v>
      </c>
      <c r="H93">
        <v>2.2000000000000002</v>
      </c>
      <c r="I93" t="s">
        <v>31</v>
      </c>
      <c r="J93" s="4">
        <v>9</v>
      </c>
      <c r="K93" t="s">
        <v>41</v>
      </c>
    </row>
    <row r="94" spans="1:11">
      <c r="A94" t="s">
        <v>24</v>
      </c>
      <c r="B94" s="3" t="s">
        <v>45</v>
      </c>
      <c r="C94" s="3">
        <v>2005</v>
      </c>
      <c r="D94" s="8">
        <v>38630</v>
      </c>
      <c r="E94" t="s">
        <v>26</v>
      </c>
      <c r="F94">
        <v>0</v>
      </c>
      <c r="G94" t="s">
        <v>27</v>
      </c>
      <c r="H94" s="2" t="s">
        <v>42</v>
      </c>
      <c r="I94" t="s">
        <v>28</v>
      </c>
      <c r="J94" s="4">
        <v>25</v>
      </c>
    </row>
    <row r="95" spans="1:11">
      <c r="A95" t="s">
        <v>24</v>
      </c>
      <c r="B95" s="3" t="s">
        <v>45</v>
      </c>
      <c r="C95" s="3">
        <v>2005</v>
      </c>
      <c r="D95" s="8">
        <v>38630</v>
      </c>
      <c r="E95" t="s">
        <v>26</v>
      </c>
      <c r="F95">
        <v>0</v>
      </c>
      <c r="G95" t="s">
        <v>27</v>
      </c>
      <c r="H95" s="2" t="s">
        <v>42</v>
      </c>
      <c r="I95" t="s">
        <v>31</v>
      </c>
      <c r="J95" s="4">
        <v>0</v>
      </c>
    </row>
    <row r="96" spans="1:11">
      <c r="A96" t="s">
        <v>24</v>
      </c>
      <c r="B96" s="3" t="s">
        <v>45</v>
      </c>
      <c r="C96" s="3">
        <v>2005</v>
      </c>
      <c r="D96" s="8">
        <v>38630</v>
      </c>
      <c r="E96" t="s">
        <v>26</v>
      </c>
      <c r="F96">
        <v>0</v>
      </c>
      <c r="G96" t="s">
        <v>32</v>
      </c>
      <c r="H96">
        <v>2.1</v>
      </c>
      <c r="I96" t="s">
        <v>31</v>
      </c>
      <c r="J96" s="4">
        <v>10</v>
      </c>
    </row>
    <row r="97" spans="1:10">
      <c r="A97" t="s">
        <v>24</v>
      </c>
      <c r="B97" s="3" t="s">
        <v>45</v>
      </c>
      <c r="C97" s="3">
        <v>2005</v>
      </c>
      <c r="D97" s="8">
        <v>38630</v>
      </c>
      <c r="E97" t="s">
        <v>26</v>
      </c>
      <c r="F97">
        <v>0</v>
      </c>
      <c r="G97" t="s">
        <v>33</v>
      </c>
      <c r="H97">
        <v>3.1</v>
      </c>
      <c r="I97" t="s">
        <v>30</v>
      </c>
      <c r="J97" s="4">
        <v>10</v>
      </c>
    </row>
    <row r="98" spans="1:10">
      <c r="A98" t="s">
        <v>24</v>
      </c>
      <c r="B98" s="3" t="s">
        <v>45</v>
      </c>
      <c r="C98" s="3">
        <v>2005</v>
      </c>
      <c r="D98" s="8">
        <v>38630</v>
      </c>
      <c r="E98" t="s">
        <v>26</v>
      </c>
      <c r="F98">
        <v>0</v>
      </c>
      <c r="G98" t="s">
        <v>33</v>
      </c>
      <c r="H98">
        <v>3.1</v>
      </c>
      <c r="I98" t="s">
        <v>31</v>
      </c>
      <c r="J98" s="4">
        <v>10</v>
      </c>
    </row>
    <row r="99" spans="1:10">
      <c r="A99" t="s">
        <v>24</v>
      </c>
      <c r="B99" s="3" t="s">
        <v>45</v>
      </c>
      <c r="C99" s="3">
        <v>2006</v>
      </c>
      <c r="D99" s="8">
        <v>39013</v>
      </c>
      <c r="E99" t="s">
        <v>26</v>
      </c>
      <c r="F99">
        <v>0</v>
      </c>
      <c r="G99" t="s">
        <v>27</v>
      </c>
      <c r="H99" s="2" t="s">
        <v>42</v>
      </c>
      <c r="I99" t="s">
        <v>28</v>
      </c>
      <c r="J99" s="4">
        <v>7</v>
      </c>
    </row>
    <row r="100" spans="1:10">
      <c r="A100" t="s">
        <v>24</v>
      </c>
      <c r="B100" s="3" t="s">
        <v>45</v>
      </c>
      <c r="C100" s="3">
        <v>2006</v>
      </c>
      <c r="D100" s="8">
        <v>39013</v>
      </c>
      <c r="E100" t="s">
        <v>26</v>
      </c>
      <c r="F100">
        <v>0</v>
      </c>
      <c r="G100" t="s">
        <v>27</v>
      </c>
      <c r="H100" s="2" t="s">
        <v>42</v>
      </c>
      <c r="I100" t="s">
        <v>30</v>
      </c>
      <c r="J100" s="4">
        <v>4</v>
      </c>
    </row>
    <row r="101" spans="1:10">
      <c r="A101" t="s">
        <v>24</v>
      </c>
      <c r="B101" s="3" t="s">
        <v>45</v>
      </c>
      <c r="C101" s="3">
        <v>2006</v>
      </c>
      <c r="D101" s="8">
        <v>39013</v>
      </c>
      <c r="E101" t="s">
        <v>26</v>
      </c>
      <c r="F101">
        <v>0</v>
      </c>
      <c r="G101" t="s">
        <v>27</v>
      </c>
      <c r="H101" s="2" t="s">
        <v>42</v>
      </c>
      <c r="I101" t="s">
        <v>31</v>
      </c>
      <c r="J101" s="4">
        <v>2</v>
      </c>
    </row>
    <row r="102" spans="1:10">
      <c r="A102" t="s">
        <v>24</v>
      </c>
      <c r="B102" s="3" t="s">
        <v>45</v>
      </c>
      <c r="C102" s="3">
        <v>2006</v>
      </c>
      <c r="D102" s="8">
        <v>39013</v>
      </c>
      <c r="E102" t="s">
        <v>26</v>
      </c>
      <c r="F102">
        <v>0</v>
      </c>
      <c r="G102" t="s">
        <v>32</v>
      </c>
      <c r="H102" s="2" t="s">
        <v>43</v>
      </c>
      <c r="I102" t="s">
        <v>28</v>
      </c>
      <c r="J102" s="4">
        <v>5</v>
      </c>
    </row>
    <row r="103" spans="1:10">
      <c r="A103" t="s">
        <v>24</v>
      </c>
      <c r="B103" s="3" t="s">
        <v>45</v>
      </c>
      <c r="C103" s="3">
        <v>2006</v>
      </c>
      <c r="D103" s="8">
        <v>39013</v>
      </c>
      <c r="E103" t="s">
        <v>26</v>
      </c>
      <c r="F103">
        <v>0</v>
      </c>
      <c r="G103" t="s">
        <v>32</v>
      </c>
      <c r="H103" s="2" t="s">
        <v>43</v>
      </c>
      <c r="I103" t="s">
        <v>30</v>
      </c>
      <c r="J103" s="4">
        <v>4</v>
      </c>
    </row>
    <row r="104" spans="1:10">
      <c r="A104" t="s">
        <v>24</v>
      </c>
      <c r="B104" s="3" t="s">
        <v>45</v>
      </c>
      <c r="C104" s="3">
        <v>2006</v>
      </c>
      <c r="D104" s="8">
        <v>39013</v>
      </c>
      <c r="E104" t="s">
        <v>26</v>
      </c>
      <c r="F104">
        <v>0</v>
      </c>
      <c r="G104" t="s">
        <v>32</v>
      </c>
      <c r="H104" s="2" t="s">
        <v>43</v>
      </c>
      <c r="I104" t="s">
        <v>31</v>
      </c>
      <c r="J104" s="4">
        <v>4</v>
      </c>
    </row>
    <row r="105" spans="1:10">
      <c r="A105" t="s">
        <v>24</v>
      </c>
      <c r="B105" s="3" t="s">
        <v>34</v>
      </c>
      <c r="C105" s="3">
        <v>2006</v>
      </c>
      <c r="D105" s="8">
        <v>39013</v>
      </c>
      <c r="E105" t="s">
        <v>26</v>
      </c>
      <c r="F105">
        <v>1</v>
      </c>
      <c r="G105" t="s">
        <v>33</v>
      </c>
      <c r="H105" s="2" t="s">
        <v>44</v>
      </c>
      <c r="I105" t="s">
        <v>28</v>
      </c>
      <c r="J105" s="4">
        <v>14</v>
      </c>
    </row>
    <row r="106" spans="1:10">
      <c r="A106" t="s">
        <v>24</v>
      </c>
      <c r="B106" s="3" t="s">
        <v>34</v>
      </c>
      <c r="C106" s="3">
        <v>2006</v>
      </c>
      <c r="D106" s="8">
        <v>39013</v>
      </c>
      <c r="E106" t="s">
        <v>26</v>
      </c>
      <c r="F106">
        <v>1</v>
      </c>
      <c r="G106" t="s">
        <v>33</v>
      </c>
      <c r="H106" s="2" t="s">
        <v>44</v>
      </c>
      <c r="I106" t="s">
        <v>30</v>
      </c>
      <c r="J106" s="4">
        <v>9</v>
      </c>
    </row>
    <row r="107" spans="1:10">
      <c r="A107" t="s">
        <v>24</v>
      </c>
      <c r="B107" s="3" t="s">
        <v>34</v>
      </c>
      <c r="C107" s="3">
        <v>2006</v>
      </c>
      <c r="D107" s="8">
        <v>39013</v>
      </c>
      <c r="E107" t="s">
        <v>26</v>
      </c>
      <c r="F107">
        <v>1</v>
      </c>
      <c r="G107" t="s">
        <v>33</v>
      </c>
      <c r="H107" s="2" t="s">
        <v>44</v>
      </c>
      <c r="I107" t="s">
        <v>31</v>
      </c>
      <c r="J107" s="4">
        <v>7</v>
      </c>
    </row>
    <row r="108" spans="1:10">
      <c r="A108" t="s">
        <v>24</v>
      </c>
      <c r="B108" s="3" t="s">
        <v>34</v>
      </c>
      <c r="C108" s="3">
        <v>2006</v>
      </c>
      <c r="D108" s="8">
        <v>39013</v>
      </c>
      <c r="E108" t="s">
        <v>26</v>
      </c>
      <c r="F108">
        <v>1</v>
      </c>
      <c r="G108" t="s">
        <v>27</v>
      </c>
      <c r="H108">
        <v>1.1000000000000001</v>
      </c>
      <c r="I108" t="s">
        <v>28</v>
      </c>
      <c r="J108" s="4">
        <v>21</v>
      </c>
    </row>
    <row r="109" spans="1:10">
      <c r="A109" t="s">
        <v>24</v>
      </c>
      <c r="B109" s="3" t="s">
        <v>34</v>
      </c>
      <c r="C109" s="3">
        <v>2006</v>
      </c>
      <c r="D109" s="8">
        <v>39013</v>
      </c>
      <c r="E109" t="s">
        <v>26</v>
      </c>
      <c r="F109">
        <v>1</v>
      </c>
      <c r="G109" t="s">
        <v>27</v>
      </c>
      <c r="H109">
        <v>1.1000000000000001</v>
      </c>
      <c r="I109" t="s">
        <v>30</v>
      </c>
      <c r="J109" s="4">
        <v>13</v>
      </c>
    </row>
    <row r="110" spans="1:10">
      <c r="A110" t="s">
        <v>24</v>
      </c>
      <c r="B110" s="3" t="s">
        <v>34</v>
      </c>
      <c r="C110" s="3">
        <v>2006</v>
      </c>
      <c r="D110" s="8">
        <v>39013</v>
      </c>
      <c r="E110" t="s">
        <v>26</v>
      </c>
      <c r="F110">
        <v>1</v>
      </c>
      <c r="G110" t="s">
        <v>27</v>
      </c>
      <c r="H110">
        <v>1.1000000000000001</v>
      </c>
      <c r="I110" t="s">
        <v>31</v>
      </c>
      <c r="J110" s="4">
        <v>4</v>
      </c>
    </row>
    <row r="111" spans="1:10">
      <c r="A111" t="s">
        <v>24</v>
      </c>
      <c r="B111" s="3" t="s">
        <v>34</v>
      </c>
      <c r="C111" s="3">
        <v>2006</v>
      </c>
      <c r="D111" s="8">
        <v>39013</v>
      </c>
      <c r="E111" t="s">
        <v>26</v>
      </c>
      <c r="F111" s="19">
        <v>2</v>
      </c>
      <c r="G111" s="19" t="s">
        <v>32</v>
      </c>
      <c r="H111" s="19">
        <v>2.1</v>
      </c>
      <c r="I111" s="19" t="s">
        <v>30</v>
      </c>
      <c r="J111" s="4">
        <v>10</v>
      </c>
    </row>
    <row r="112" spans="1:10">
      <c r="A112" t="s">
        <v>24</v>
      </c>
      <c r="B112" s="3" t="s">
        <v>34</v>
      </c>
      <c r="C112" s="3">
        <v>2006</v>
      </c>
      <c r="D112" s="8">
        <v>39013</v>
      </c>
      <c r="E112" t="s">
        <v>26</v>
      </c>
      <c r="F112" s="19">
        <v>2</v>
      </c>
      <c r="G112" s="19" t="s">
        <v>32</v>
      </c>
      <c r="H112" s="19">
        <v>2.1</v>
      </c>
      <c r="I112" s="19" t="s">
        <v>31</v>
      </c>
      <c r="J112" s="4">
        <v>5</v>
      </c>
    </row>
    <row r="113" spans="1:10">
      <c r="A113" t="s">
        <v>24</v>
      </c>
      <c r="B113" s="3" t="s">
        <v>34</v>
      </c>
      <c r="C113" s="3">
        <v>2006</v>
      </c>
      <c r="D113" s="8">
        <v>39013</v>
      </c>
      <c r="E113" t="s">
        <v>26</v>
      </c>
      <c r="F113" s="19">
        <v>2</v>
      </c>
      <c r="G113" s="19" t="s">
        <v>33</v>
      </c>
      <c r="H113" s="19">
        <v>3.1</v>
      </c>
      <c r="I113" s="19" t="s">
        <v>30</v>
      </c>
      <c r="J113" s="4">
        <v>12</v>
      </c>
    </row>
    <row r="114" spans="1:10">
      <c r="A114" t="s">
        <v>24</v>
      </c>
      <c r="B114" s="3" t="s">
        <v>34</v>
      </c>
      <c r="C114" s="3">
        <v>2006</v>
      </c>
      <c r="D114" s="8">
        <v>39013</v>
      </c>
      <c r="E114" t="s">
        <v>26</v>
      </c>
      <c r="F114" s="19">
        <v>2</v>
      </c>
      <c r="G114" s="19" t="s">
        <v>33</v>
      </c>
      <c r="H114" s="19">
        <v>3.1</v>
      </c>
      <c r="I114" s="19" t="s">
        <v>31</v>
      </c>
      <c r="J114" s="4">
        <v>4</v>
      </c>
    </row>
    <row r="115" spans="1:10">
      <c r="A115" t="s">
        <v>24</v>
      </c>
      <c r="B115" s="3" t="s">
        <v>34</v>
      </c>
      <c r="C115" s="3">
        <v>2006</v>
      </c>
      <c r="D115" s="8">
        <v>39013</v>
      </c>
      <c r="E115" t="s">
        <v>26</v>
      </c>
      <c r="F115">
        <v>1</v>
      </c>
      <c r="G115" t="s">
        <v>32</v>
      </c>
      <c r="H115">
        <v>4.0999999999999996</v>
      </c>
      <c r="I115" t="s">
        <v>30</v>
      </c>
      <c r="J115" s="4">
        <v>10</v>
      </c>
    </row>
    <row r="116" spans="1:10">
      <c r="A116" t="s">
        <v>24</v>
      </c>
      <c r="B116" s="3" t="s">
        <v>34</v>
      </c>
      <c r="C116" s="3">
        <v>2006</v>
      </c>
      <c r="D116" s="8">
        <v>39013</v>
      </c>
      <c r="E116" t="s">
        <v>26</v>
      </c>
      <c r="F116">
        <v>1</v>
      </c>
      <c r="G116" t="s">
        <v>32</v>
      </c>
      <c r="H116">
        <v>4.0999999999999996</v>
      </c>
      <c r="I116" t="s">
        <v>31</v>
      </c>
      <c r="J116" s="4">
        <v>19</v>
      </c>
    </row>
    <row r="117" spans="1:10">
      <c r="A117" t="s">
        <v>24</v>
      </c>
      <c r="B117" s="3" t="s">
        <v>34</v>
      </c>
      <c r="C117" s="3">
        <v>2007</v>
      </c>
      <c r="D117" s="8">
        <v>39405</v>
      </c>
      <c r="E117" t="s">
        <v>26</v>
      </c>
      <c r="F117">
        <v>1</v>
      </c>
      <c r="G117" t="s">
        <v>33</v>
      </c>
      <c r="H117">
        <v>3.1</v>
      </c>
      <c r="I117" t="s">
        <v>31</v>
      </c>
      <c r="J117" s="4">
        <v>8</v>
      </c>
    </row>
    <row r="118" spans="1:10">
      <c r="A118" t="s">
        <v>24</v>
      </c>
      <c r="B118" s="3" t="s">
        <v>34</v>
      </c>
      <c r="C118" s="3">
        <v>2007</v>
      </c>
      <c r="D118" s="8">
        <v>39405</v>
      </c>
      <c r="E118" t="s">
        <v>26</v>
      </c>
      <c r="F118">
        <v>2</v>
      </c>
      <c r="G118" t="s">
        <v>27</v>
      </c>
      <c r="H118">
        <v>1.2</v>
      </c>
      <c r="I118" t="s">
        <v>30</v>
      </c>
      <c r="J118" s="4">
        <v>8</v>
      </c>
    </row>
    <row r="119" spans="1:10">
      <c r="A119" t="s">
        <v>24</v>
      </c>
      <c r="B119" s="3" t="s">
        <v>34</v>
      </c>
      <c r="C119" s="3">
        <v>2007</v>
      </c>
      <c r="D119" s="8">
        <v>39405</v>
      </c>
      <c r="E119" t="s">
        <v>26</v>
      </c>
      <c r="F119">
        <v>2</v>
      </c>
      <c r="G119" t="s">
        <v>27</v>
      </c>
      <c r="H119">
        <v>1.2</v>
      </c>
      <c r="I119" t="s">
        <v>31</v>
      </c>
      <c r="J119" s="4">
        <v>5</v>
      </c>
    </row>
    <row r="120" spans="1:10">
      <c r="A120" t="s">
        <v>24</v>
      </c>
      <c r="B120" s="3" t="s">
        <v>34</v>
      </c>
      <c r="C120" s="3">
        <v>2007</v>
      </c>
      <c r="D120" s="8">
        <v>39405</v>
      </c>
      <c r="E120" t="s">
        <v>26</v>
      </c>
      <c r="F120">
        <v>2</v>
      </c>
      <c r="G120" t="s">
        <v>32</v>
      </c>
      <c r="H120">
        <v>2.2000000000000002</v>
      </c>
      <c r="I120" t="s">
        <v>31</v>
      </c>
      <c r="J120" s="4">
        <v>7</v>
      </c>
    </row>
    <row r="121" spans="1:10">
      <c r="A121" t="s">
        <v>24</v>
      </c>
      <c r="B121" s="3" t="s">
        <v>34</v>
      </c>
      <c r="C121" s="3">
        <v>2007</v>
      </c>
      <c r="D121" s="8">
        <v>39405</v>
      </c>
      <c r="E121" t="s">
        <v>26</v>
      </c>
      <c r="F121">
        <v>0</v>
      </c>
      <c r="G121" t="s">
        <v>27</v>
      </c>
      <c r="H121" s="2" t="s">
        <v>42</v>
      </c>
      <c r="I121" t="s">
        <v>28</v>
      </c>
      <c r="J121" s="4">
        <v>3</v>
      </c>
    </row>
    <row r="122" spans="1:10">
      <c r="A122" t="s">
        <v>24</v>
      </c>
      <c r="B122" s="3" t="s">
        <v>34</v>
      </c>
      <c r="C122" s="3">
        <v>2007</v>
      </c>
      <c r="D122" s="8">
        <v>39405</v>
      </c>
      <c r="E122" t="s">
        <v>26</v>
      </c>
      <c r="F122">
        <v>0</v>
      </c>
      <c r="G122" t="s">
        <v>27</v>
      </c>
      <c r="H122" s="2" t="s">
        <v>42</v>
      </c>
      <c r="I122" t="s">
        <v>30</v>
      </c>
      <c r="J122" s="4">
        <v>10</v>
      </c>
    </row>
    <row r="123" spans="1:10">
      <c r="A123" t="s">
        <v>24</v>
      </c>
      <c r="B123" s="3" t="s">
        <v>34</v>
      </c>
      <c r="C123" s="3">
        <v>2007</v>
      </c>
      <c r="D123" s="8">
        <v>39405</v>
      </c>
      <c r="E123" t="s">
        <v>26</v>
      </c>
      <c r="F123">
        <v>0</v>
      </c>
      <c r="G123" t="s">
        <v>27</v>
      </c>
      <c r="H123" s="2" t="s">
        <v>42</v>
      </c>
      <c r="I123" t="s">
        <v>31</v>
      </c>
      <c r="J123" s="4">
        <v>6</v>
      </c>
    </row>
    <row r="124" spans="1:10">
      <c r="A124" t="s">
        <v>24</v>
      </c>
      <c r="B124" s="3" t="s">
        <v>34</v>
      </c>
      <c r="C124" s="3">
        <v>2007</v>
      </c>
      <c r="D124" s="8">
        <v>39405</v>
      </c>
      <c r="E124" t="s">
        <v>26</v>
      </c>
      <c r="F124">
        <v>0</v>
      </c>
      <c r="G124" t="s">
        <v>32</v>
      </c>
      <c r="H124" s="2" t="s">
        <v>43</v>
      </c>
      <c r="I124" t="s">
        <v>28</v>
      </c>
      <c r="J124" s="4">
        <v>8</v>
      </c>
    </row>
    <row r="125" spans="1:10">
      <c r="A125" t="s">
        <v>24</v>
      </c>
      <c r="B125" s="3" t="s">
        <v>34</v>
      </c>
      <c r="C125" s="3">
        <v>2007</v>
      </c>
      <c r="D125" s="8">
        <v>39405</v>
      </c>
      <c r="E125" t="s">
        <v>26</v>
      </c>
      <c r="F125">
        <v>0</v>
      </c>
      <c r="G125" t="s">
        <v>32</v>
      </c>
      <c r="H125" s="2" t="s">
        <v>43</v>
      </c>
      <c r="I125" t="s">
        <v>30</v>
      </c>
      <c r="J125" s="4">
        <v>5</v>
      </c>
    </row>
    <row r="126" spans="1:10">
      <c r="A126" t="s">
        <v>24</v>
      </c>
      <c r="B126" s="3" t="s">
        <v>34</v>
      </c>
      <c r="C126" s="3">
        <v>2007</v>
      </c>
      <c r="D126" s="8">
        <v>39405</v>
      </c>
      <c r="E126" t="s">
        <v>26</v>
      </c>
      <c r="F126">
        <v>0</v>
      </c>
      <c r="G126" t="s">
        <v>32</v>
      </c>
      <c r="H126" s="2" t="s">
        <v>43</v>
      </c>
      <c r="I126" t="s">
        <v>31</v>
      </c>
      <c r="J126" s="4">
        <v>4</v>
      </c>
    </row>
    <row r="127" spans="1:10">
      <c r="A127" t="s">
        <v>24</v>
      </c>
      <c r="B127" s="3" t="s">
        <v>34</v>
      </c>
      <c r="C127" s="3">
        <v>2007</v>
      </c>
      <c r="D127" s="8">
        <v>39405</v>
      </c>
      <c r="E127" t="s">
        <v>26</v>
      </c>
      <c r="F127" s="19">
        <v>0</v>
      </c>
      <c r="G127" s="19" t="s">
        <v>27</v>
      </c>
      <c r="H127" s="19">
        <v>3.1</v>
      </c>
      <c r="I127" t="s">
        <v>28</v>
      </c>
      <c r="J127" s="4">
        <v>6</v>
      </c>
    </row>
    <row r="128" spans="1:10">
      <c r="A128" t="s">
        <v>24</v>
      </c>
      <c r="B128" s="3" t="s">
        <v>34</v>
      </c>
      <c r="C128" s="3">
        <v>2007</v>
      </c>
      <c r="D128" s="8">
        <v>39405</v>
      </c>
      <c r="E128" t="s">
        <v>26</v>
      </c>
      <c r="F128" s="19">
        <v>0</v>
      </c>
      <c r="G128" s="19" t="s">
        <v>33</v>
      </c>
      <c r="H128" s="19">
        <v>3.1</v>
      </c>
      <c r="I128" t="s">
        <v>30</v>
      </c>
      <c r="J128" s="4">
        <v>8</v>
      </c>
    </row>
    <row r="129" spans="1:12">
      <c r="A129" t="s">
        <v>24</v>
      </c>
      <c r="B129" s="3" t="s">
        <v>34</v>
      </c>
      <c r="C129" s="3">
        <v>2007</v>
      </c>
      <c r="D129" s="8">
        <v>39405</v>
      </c>
      <c r="E129" t="s">
        <v>26</v>
      </c>
      <c r="F129" s="19">
        <v>0</v>
      </c>
      <c r="G129" s="19" t="s">
        <v>33</v>
      </c>
      <c r="H129" s="19">
        <v>3.1</v>
      </c>
      <c r="I129" t="s">
        <v>31</v>
      </c>
      <c r="J129" s="4">
        <v>12</v>
      </c>
    </row>
    <row r="130" spans="1:12">
      <c r="A130" t="s">
        <v>24</v>
      </c>
      <c r="B130" s="3" t="s">
        <v>34</v>
      </c>
      <c r="C130" s="3">
        <v>2008</v>
      </c>
      <c r="D130" s="8">
        <v>39755</v>
      </c>
      <c r="E130" s="16" t="s">
        <v>26</v>
      </c>
      <c r="F130">
        <v>1</v>
      </c>
      <c r="G130" t="s">
        <v>32</v>
      </c>
      <c r="H130">
        <v>1.1000000000000001</v>
      </c>
      <c r="I130" t="s">
        <v>30</v>
      </c>
      <c r="J130" s="4">
        <v>11</v>
      </c>
    </row>
    <row r="131" spans="1:12">
      <c r="A131" t="s">
        <v>24</v>
      </c>
      <c r="B131" s="3" t="s">
        <v>34</v>
      </c>
      <c r="C131" s="3">
        <v>2008</v>
      </c>
      <c r="D131" s="8">
        <v>39755</v>
      </c>
      <c r="E131" s="16" t="s">
        <v>26</v>
      </c>
      <c r="F131">
        <v>1</v>
      </c>
      <c r="G131" t="s">
        <v>32</v>
      </c>
      <c r="H131">
        <v>1.1000000000000001</v>
      </c>
      <c r="I131" t="s">
        <v>31</v>
      </c>
      <c r="J131" s="4">
        <v>5</v>
      </c>
    </row>
    <row r="132" spans="1:12">
      <c r="A132" t="s">
        <v>24</v>
      </c>
      <c r="B132" s="3" t="s">
        <v>34</v>
      </c>
      <c r="C132" s="3">
        <v>2008</v>
      </c>
      <c r="D132" s="8">
        <v>39755</v>
      </c>
      <c r="E132" s="16" t="s">
        <v>26</v>
      </c>
      <c r="F132">
        <v>1</v>
      </c>
      <c r="G132" t="s">
        <v>32</v>
      </c>
      <c r="H132">
        <v>2.1</v>
      </c>
      <c r="I132" t="s">
        <v>31</v>
      </c>
      <c r="J132" s="4">
        <v>8</v>
      </c>
    </row>
    <row r="133" spans="1:12">
      <c r="A133" t="s">
        <v>24</v>
      </c>
      <c r="B133" s="3" t="s">
        <v>34</v>
      </c>
      <c r="C133" s="3">
        <v>2008</v>
      </c>
      <c r="D133" s="8">
        <v>39755</v>
      </c>
      <c r="E133" s="16" t="s">
        <v>26</v>
      </c>
      <c r="F133">
        <v>1</v>
      </c>
      <c r="G133" t="s">
        <v>33</v>
      </c>
      <c r="H133">
        <v>3.1</v>
      </c>
      <c r="I133" t="s">
        <v>31</v>
      </c>
      <c r="J133" s="4">
        <v>10</v>
      </c>
    </row>
    <row r="134" spans="1:12">
      <c r="A134" t="s">
        <v>24</v>
      </c>
      <c r="B134" s="3" t="s">
        <v>34</v>
      </c>
      <c r="C134" s="3">
        <v>2008</v>
      </c>
      <c r="D134" s="8">
        <v>39755</v>
      </c>
      <c r="E134" s="16" t="s">
        <v>26</v>
      </c>
      <c r="F134">
        <v>1</v>
      </c>
      <c r="G134" t="s">
        <v>32</v>
      </c>
      <c r="H134">
        <v>4.0999999999999996</v>
      </c>
      <c r="I134" s="16" t="s">
        <v>31</v>
      </c>
      <c r="J134" s="4">
        <v>10</v>
      </c>
    </row>
    <row r="135" spans="1:12">
      <c r="A135" t="s">
        <v>24</v>
      </c>
      <c r="B135" s="3" t="s">
        <v>45</v>
      </c>
      <c r="C135" s="3">
        <v>2008</v>
      </c>
      <c r="D135" s="8">
        <v>39755</v>
      </c>
      <c r="E135" s="16" t="s">
        <v>26</v>
      </c>
      <c r="F135">
        <v>0</v>
      </c>
      <c r="G135" t="s">
        <v>27</v>
      </c>
      <c r="H135" s="2" t="s">
        <v>42</v>
      </c>
      <c r="I135" t="s">
        <v>28</v>
      </c>
      <c r="J135" s="4">
        <v>6</v>
      </c>
    </row>
    <row r="136" spans="1:12">
      <c r="A136" t="s">
        <v>24</v>
      </c>
      <c r="B136" s="3" t="s">
        <v>45</v>
      </c>
      <c r="C136" s="3">
        <v>2008</v>
      </c>
      <c r="D136" s="8">
        <v>39755</v>
      </c>
      <c r="E136" s="16" t="s">
        <v>26</v>
      </c>
      <c r="F136">
        <v>0</v>
      </c>
      <c r="G136" t="s">
        <v>27</v>
      </c>
      <c r="H136" s="2" t="s">
        <v>42</v>
      </c>
      <c r="I136" t="s">
        <v>30</v>
      </c>
      <c r="J136" s="4">
        <v>3</v>
      </c>
    </row>
    <row r="137" spans="1:12">
      <c r="A137" t="s">
        <v>24</v>
      </c>
      <c r="B137" s="3" t="s">
        <v>45</v>
      </c>
      <c r="C137" s="3">
        <v>2008</v>
      </c>
      <c r="D137" s="8">
        <v>39755</v>
      </c>
      <c r="E137" s="16" t="s">
        <v>26</v>
      </c>
      <c r="F137">
        <v>0</v>
      </c>
      <c r="G137" t="s">
        <v>27</v>
      </c>
      <c r="H137" s="2" t="s">
        <v>42</v>
      </c>
      <c r="I137" t="s">
        <v>31</v>
      </c>
      <c r="J137" s="4">
        <v>2</v>
      </c>
    </row>
    <row r="138" spans="1:12">
      <c r="A138" t="s">
        <v>24</v>
      </c>
      <c r="B138" s="3" t="s">
        <v>45</v>
      </c>
      <c r="C138" s="3">
        <v>2008</v>
      </c>
      <c r="D138" s="8">
        <v>39755</v>
      </c>
      <c r="E138" s="16" t="s">
        <v>26</v>
      </c>
      <c r="F138">
        <v>0</v>
      </c>
      <c r="G138" t="s">
        <v>32</v>
      </c>
      <c r="H138" s="2" t="s">
        <v>43</v>
      </c>
      <c r="I138" t="s">
        <v>28</v>
      </c>
      <c r="J138" s="4">
        <v>5</v>
      </c>
    </row>
    <row r="139" spans="1:12">
      <c r="A139" t="s">
        <v>24</v>
      </c>
      <c r="B139" s="3" t="s">
        <v>45</v>
      </c>
      <c r="C139" s="3">
        <v>2008</v>
      </c>
      <c r="D139" s="8">
        <v>39755</v>
      </c>
      <c r="E139" s="16" t="s">
        <v>26</v>
      </c>
      <c r="F139">
        <v>0</v>
      </c>
      <c r="G139" t="s">
        <v>32</v>
      </c>
      <c r="H139" s="2" t="s">
        <v>43</v>
      </c>
      <c r="I139" t="s">
        <v>30</v>
      </c>
      <c r="J139" s="4">
        <v>3</v>
      </c>
    </row>
    <row r="140" spans="1:12">
      <c r="A140" t="s">
        <v>24</v>
      </c>
      <c r="B140" s="3" t="s">
        <v>45</v>
      </c>
      <c r="C140" s="3">
        <v>2008</v>
      </c>
      <c r="D140" s="8">
        <v>39755</v>
      </c>
      <c r="E140" s="16" t="s">
        <v>26</v>
      </c>
      <c r="F140">
        <v>0</v>
      </c>
      <c r="G140" t="s">
        <v>32</v>
      </c>
      <c r="H140" s="2" t="s">
        <v>43</v>
      </c>
      <c r="I140" t="s">
        <v>31</v>
      </c>
      <c r="J140" s="4">
        <v>5</v>
      </c>
    </row>
    <row r="141" spans="1:12">
      <c r="A141" t="s">
        <v>24</v>
      </c>
      <c r="B141" s="3" t="s">
        <v>45</v>
      </c>
      <c r="C141" s="3">
        <v>2008</v>
      </c>
      <c r="D141" s="8">
        <v>39755</v>
      </c>
      <c r="E141" s="16" t="s">
        <v>26</v>
      </c>
      <c r="F141" s="19">
        <v>0</v>
      </c>
      <c r="G141" s="19" t="s">
        <v>27</v>
      </c>
      <c r="H141" s="19">
        <v>3.1</v>
      </c>
      <c r="I141" s="19" t="s">
        <v>28</v>
      </c>
      <c r="J141" s="4">
        <v>11</v>
      </c>
      <c r="L141" s="19" t="s">
        <v>57</v>
      </c>
    </row>
    <row r="142" spans="1:12">
      <c r="A142" t="s">
        <v>24</v>
      </c>
      <c r="B142" s="3" t="s">
        <v>45</v>
      </c>
      <c r="C142" s="3">
        <v>2008</v>
      </c>
      <c r="D142" s="8">
        <v>39755</v>
      </c>
      <c r="E142" s="16" t="s">
        <v>26</v>
      </c>
      <c r="F142" s="19">
        <v>0</v>
      </c>
      <c r="G142" s="19" t="s">
        <v>33</v>
      </c>
      <c r="H142" s="19">
        <v>3.1</v>
      </c>
      <c r="I142" s="19" t="s">
        <v>30</v>
      </c>
      <c r="J142" s="4">
        <v>6</v>
      </c>
    </row>
    <row r="143" spans="1:12">
      <c r="A143" t="s">
        <v>24</v>
      </c>
      <c r="B143" s="3" t="s">
        <v>45</v>
      </c>
      <c r="C143" s="3">
        <v>2008</v>
      </c>
      <c r="D143" s="8">
        <v>39755</v>
      </c>
      <c r="E143" s="16" t="s">
        <v>26</v>
      </c>
      <c r="F143" s="19">
        <v>0</v>
      </c>
      <c r="G143" s="19" t="s">
        <v>33</v>
      </c>
      <c r="H143" s="19">
        <v>3.1</v>
      </c>
      <c r="I143" s="19" t="s">
        <v>31</v>
      </c>
      <c r="J143" s="4">
        <v>6</v>
      </c>
    </row>
    <row r="144" spans="1:12">
      <c r="A144" t="s">
        <v>24</v>
      </c>
      <c r="B144" s="3" t="s">
        <v>45</v>
      </c>
      <c r="C144" s="3">
        <v>2009</v>
      </c>
      <c r="D144" s="8">
        <v>40066</v>
      </c>
      <c r="E144" s="16" t="s">
        <v>26</v>
      </c>
      <c r="F144">
        <v>0</v>
      </c>
      <c r="G144" t="s">
        <v>27</v>
      </c>
      <c r="H144" s="2" t="s">
        <v>42</v>
      </c>
      <c r="I144" t="s">
        <v>28</v>
      </c>
      <c r="J144" s="4">
        <v>12</v>
      </c>
    </row>
    <row r="145" spans="1:11">
      <c r="A145" t="s">
        <v>24</v>
      </c>
      <c r="B145" s="3" t="s">
        <v>45</v>
      </c>
      <c r="C145" s="3">
        <v>2009</v>
      </c>
      <c r="D145" s="8">
        <v>40066</v>
      </c>
      <c r="E145" s="16" t="s">
        <v>26</v>
      </c>
      <c r="F145">
        <v>0</v>
      </c>
      <c r="G145" t="s">
        <v>27</v>
      </c>
      <c r="H145" s="2" t="s">
        <v>42</v>
      </c>
      <c r="I145" t="s">
        <v>30</v>
      </c>
      <c r="J145" s="4">
        <v>5</v>
      </c>
    </row>
    <row r="146" spans="1:11">
      <c r="A146" t="s">
        <v>24</v>
      </c>
      <c r="B146" s="3" t="s">
        <v>45</v>
      </c>
      <c r="C146" s="3">
        <v>2009</v>
      </c>
      <c r="D146" s="8">
        <v>40066</v>
      </c>
      <c r="E146" s="16" t="s">
        <v>26</v>
      </c>
      <c r="F146">
        <v>0</v>
      </c>
      <c r="G146" t="s">
        <v>27</v>
      </c>
      <c r="H146" s="2" t="s">
        <v>42</v>
      </c>
      <c r="I146" t="s">
        <v>31</v>
      </c>
      <c r="J146" s="4">
        <v>5</v>
      </c>
    </row>
    <row r="147" spans="1:11">
      <c r="A147" t="s">
        <v>24</v>
      </c>
      <c r="B147" s="3" t="s">
        <v>45</v>
      </c>
      <c r="C147" s="3">
        <v>2009</v>
      </c>
      <c r="D147" s="8">
        <v>40066</v>
      </c>
      <c r="E147" s="16" t="s">
        <v>26</v>
      </c>
      <c r="F147">
        <v>0</v>
      </c>
      <c r="G147" t="s">
        <v>32</v>
      </c>
      <c r="H147" s="2" t="s">
        <v>43</v>
      </c>
      <c r="I147" t="s">
        <v>28</v>
      </c>
      <c r="J147" s="4">
        <v>10.5</v>
      </c>
    </row>
    <row r="148" spans="1:11">
      <c r="A148" t="s">
        <v>24</v>
      </c>
      <c r="B148" s="3" t="s">
        <v>45</v>
      </c>
      <c r="C148" s="3">
        <v>2009</v>
      </c>
      <c r="D148" s="8">
        <v>40066</v>
      </c>
      <c r="E148" s="16" t="s">
        <v>26</v>
      </c>
      <c r="F148">
        <v>0</v>
      </c>
      <c r="G148" t="s">
        <v>32</v>
      </c>
      <c r="H148" s="2" t="s">
        <v>43</v>
      </c>
      <c r="I148" t="s">
        <v>30</v>
      </c>
      <c r="J148" s="4">
        <v>3</v>
      </c>
    </row>
    <row r="149" spans="1:11">
      <c r="A149" t="s">
        <v>24</v>
      </c>
      <c r="B149" s="3" t="s">
        <v>45</v>
      </c>
      <c r="C149" s="3">
        <v>2009</v>
      </c>
      <c r="D149" s="8">
        <v>40066</v>
      </c>
      <c r="E149" s="16" t="s">
        <v>26</v>
      </c>
      <c r="F149">
        <v>0</v>
      </c>
      <c r="G149" t="s">
        <v>32</v>
      </c>
      <c r="H149" s="2" t="s">
        <v>43</v>
      </c>
      <c r="I149" t="s">
        <v>31</v>
      </c>
      <c r="J149" s="4">
        <v>15</v>
      </c>
    </row>
    <row r="150" spans="1:11">
      <c r="A150" t="s">
        <v>24</v>
      </c>
      <c r="B150" s="3" t="s">
        <v>45</v>
      </c>
      <c r="C150" s="3">
        <v>2009</v>
      </c>
      <c r="D150" s="8">
        <v>40066</v>
      </c>
      <c r="E150" s="16" t="s">
        <v>26</v>
      </c>
      <c r="F150">
        <v>0</v>
      </c>
      <c r="G150" t="s">
        <v>33</v>
      </c>
      <c r="H150" s="2" t="s">
        <v>44</v>
      </c>
      <c r="I150" t="s">
        <v>28</v>
      </c>
      <c r="J150" s="4">
        <v>7</v>
      </c>
    </row>
    <row r="151" spans="1:11">
      <c r="A151" t="s">
        <v>24</v>
      </c>
      <c r="B151" s="3" t="s">
        <v>45</v>
      </c>
      <c r="C151" s="3">
        <v>2009</v>
      </c>
      <c r="D151" s="8">
        <v>40066</v>
      </c>
      <c r="E151" s="16" t="s">
        <v>26</v>
      </c>
      <c r="F151">
        <v>0</v>
      </c>
      <c r="G151" t="s">
        <v>33</v>
      </c>
      <c r="H151" s="2" t="s">
        <v>44</v>
      </c>
      <c r="I151" t="s">
        <v>30</v>
      </c>
      <c r="J151" s="4">
        <v>4</v>
      </c>
    </row>
    <row r="152" spans="1:11">
      <c r="A152" t="s">
        <v>24</v>
      </c>
      <c r="B152" s="3" t="s">
        <v>45</v>
      </c>
      <c r="C152" s="3">
        <v>2009</v>
      </c>
      <c r="D152" s="8">
        <v>40066</v>
      </c>
      <c r="E152" s="16" t="s">
        <v>26</v>
      </c>
      <c r="F152">
        <v>0</v>
      </c>
      <c r="G152" t="s">
        <v>33</v>
      </c>
      <c r="H152" s="2" t="s">
        <v>44</v>
      </c>
      <c r="I152" t="s">
        <v>31</v>
      </c>
      <c r="J152" s="4">
        <v>16</v>
      </c>
    </row>
    <row r="153" spans="1:11">
      <c r="A153" t="s">
        <v>24</v>
      </c>
      <c r="B153" s="3" t="s">
        <v>34</v>
      </c>
      <c r="C153" s="3">
        <v>2009</v>
      </c>
      <c r="D153" s="8">
        <v>40066</v>
      </c>
      <c r="E153" s="16" t="s">
        <v>26</v>
      </c>
      <c r="F153">
        <v>1</v>
      </c>
      <c r="G153" t="s">
        <v>27</v>
      </c>
      <c r="H153">
        <v>1.1000000000000001</v>
      </c>
      <c r="I153" t="s">
        <v>30</v>
      </c>
      <c r="J153" s="4">
        <v>9</v>
      </c>
      <c r="K153" t="s">
        <v>46</v>
      </c>
    </row>
    <row r="154" spans="1:11">
      <c r="A154" t="s">
        <v>24</v>
      </c>
      <c r="B154" s="3" t="s">
        <v>34</v>
      </c>
      <c r="C154" s="3">
        <v>2009</v>
      </c>
      <c r="D154" s="8">
        <v>40066</v>
      </c>
      <c r="E154" s="16" t="s">
        <v>26</v>
      </c>
      <c r="F154">
        <v>1</v>
      </c>
      <c r="G154" t="s">
        <v>27</v>
      </c>
      <c r="H154">
        <v>1.1000000000000001</v>
      </c>
      <c r="I154" t="s">
        <v>31</v>
      </c>
      <c r="J154" s="4">
        <v>3</v>
      </c>
    </row>
    <row r="155" spans="1:11">
      <c r="A155" t="s">
        <v>24</v>
      </c>
      <c r="B155" s="3" t="s">
        <v>34</v>
      </c>
      <c r="C155" s="3">
        <v>2009</v>
      </c>
      <c r="D155" s="8">
        <v>40066</v>
      </c>
      <c r="E155" s="16" t="s">
        <v>26</v>
      </c>
      <c r="F155">
        <v>1</v>
      </c>
      <c r="G155" t="s">
        <v>32</v>
      </c>
      <c r="H155">
        <v>2.1</v>
      </c>
      <c r="I155" t="s">
        <v>31</v>
      </c>
      <c r="J155" s="4">
        <v>3</v>
      </c>
      <c r="K155" t="s">
        <v>41</v>
      </c>
    </row>
    <row r="156" spans="1:11">
      <c r="A156" t="s">
        <v>24</v>
      </c>
      <c r="B156" s="3" t="s">
        <v>34</v>
      </c>
      <c r="C156" s="3">
        <v>2009</v>
      </c>
      <c r="D156" s="8">
        <v>40066</v>
      </c>
      <c r="E156" s="16" t="s">
        <v>26</v>
      </c>
      <c r="F156">
        <v>1</v>
      </c>
      <c r="G156" t="s">
        <v>33</v>
      </c>
      <c r="H156">
        <v>3.1</v>
      </c>
      <c r="I156" t="s">
        <v>31</v>
      </c>
      <c r="J156" s="4">
        <v>5</v>
      </c>
      <c r="K156" t="s">
        <v>41</v>
      </c>
    </row>
    <row r="157" spans="1:11">
      <c r="A157" t="s">
        <v>24</v>
      </c>
      <c r="B157" s="3" t="s">
        <v>45</v>
      </c>
      <c r="C157" s="3">
        <v>2010</v>
      </c>
      <c r="D157" s="9">
        <v>40476</v>
      </c>
      <c r="E157" s="16" t="s">
        <v>26</v>
      </c>
      <c r="F157">
        <v>0</v>
      </c>
      <c r="G157" t="s">
        <v>27</v>
      </c>
      <c r="H157">
        <v>1</v>
      </c>
      <c r="I157" t="s">
        <v>28</v>
      </c>
      <c r="J157" s="4">
        <v>12</v>
      </c>
    </row>
    <row r="158" spans="1:11">
      <c r="A158" t="s">
        <v>24</v>
      </c>
      <c r="B158" s="3" t="s">
        <v>45</v>
      </c>
      <c r="C158" s="3">
        <v>2010</v>
      </c>
      <c r="D158" s="9">
        <v>40476</v>
      </c>
      <c r="E158" s="16" t="s">
        <v>26</v>
      </c>
      <c r="F158">
        <v>0</v>
      </c>
      <c r="G158" t="s">
        <v>27</v>
      </c>
      <c r="H158">
        <v>1</v>
      </c>
      <c r="I158" t="s">
        <v>30</v>
      </c>
      <c r="J158" s="4">
        <v>9</v>
      </c>
    </row>
    <row r="159" spans="1:11">
      <c r="A159" t="s">
        <v>24</v>
      </c>
      <c r="B159" s="3" t="s">
        <v>45</v>
      </c>
      <c r="C159" s="3">
        <v>2010</v>
      </c>
      <c r="D159" s="9">
        <v>40476</v>
      </c>
      <c r="E159" s="16" t="s">
        <v>26</v>
      </c>
      <c r="F159">
        <v>0</v>
      </c>
      <c r="G159" t="s">
        <v>27</v>
      </c>
      <c r="H159">
        <v>1</v>
      </c>
      <c r="I159" t="s">
        <v>31</v>
      </c>
      <c r="J159" s="4">
        <v>20</v>
      </c>
    </row>
    <row r="160" spans="1:11">
      <c r="A160" t="s">
        <v>24</v>
      </c>
      <c r="B160" s="3" t="s">
        <v>45</v>
      </c>
      <c r="C160" s="3">
        <v>2010</v>
      </c>
      <c r="D160" s="9">
        <v>40476</v>
      </c>
      <c r="E160" s="16" t="s">
        <v>26</v>
      </c>
      <c r="F160">
        <v>0</v>
      </c>
      <c r="G160" t="s">
        <v>32</v>
      </c>
      <c r="H160">
        <v>2</v>
      </c>
      <c r="I160" t="s">
        <v>28</v>
      </c>
      <c r="J160" s="4">
        <v>15</v>
      </c>
    </row>
    <row r="161" spans="1:11">
      <c r="A161" t="s">
        <v>24</v>
      </c>
      <c r="B161" s="3" t="s">
        <v>45</v>
      </c>
      <c r="C161" s="3">
        <v>2010</v>
      </c>
      <c r="D161" s="9">
        <v>40476</v>
      </c>
      <c r="E161" s="16" t="s">
        <v>26</v>
      </c>
      <c r="F161">
        <v>0</v>
      </c>
      <c r="G161" t="s">
        <v>32</v>
      </c>
      <c r="H161">
        <v>2</v>
      </c>
      <c r="I161" t="s">
        <v>30</v>
      </c>
      <c r="J161" s="4">
        <v>14</v>
      </c>
    </row>
    <row r="162" spans="1:11">
      <c r="A162" t="s">
        <v>24</v>
      </c>
      <c r="B162" s="3" t="s">
        <v>45</v>
      </c>
      <c r="C162" s="3">
        <v>2010</v>
      </c>
      <c r="D162" s="9">
        <v>40476</v>
      </c>
      <c r="E162" s="16" t="s">
        <v>26</v>
      </c>
      <c r="F162">
        <v>0</v>
      </c>
      <c r="G162" t="s">
        <v>32</v>
      </c>
      <c r="H162">
        <v>2</v>
      </c>
      <c r="I162" t="s">
        <v>31</v>
      </c>
      <c r="J162" s="4">
        <v>13</v>
      </c>
    </row>
    <row r="163" spans="1:11">
      <c r="A163" t="s">
        <v>24</v>
      </c>
      <c r="B163" s="3" t="s">
        <v>45</v>
      </c>
      <c r="C163" s="3">
        <v>2010</v>
      </c>
      <c r="D163" s="9">
        <v>40476</v>
      </c>
      <c r="E163" s="16" t="s">
        <v>26</v>
      </c>
      <c r="F163">
        <v>0</v>
      </c>
      <c r="G163" t="s">
        <v>33</v>
      </c>
      <c r="H163">
        <v>3</v>
      </c>
      <c r="I163" t="s">
        <v>28</v>
      </c>
      <c r="J163" s="4">
        <v>12</v>
      </c>
    </row>
    <row r="164" spans="1:11">
      <c r="A164" t="s">
        <v>24</v>
      </c>
      <c r="B164" s="3" t="s">
        <v>45</v>
      </c>
      <c r="C164" s="3">
        <v>2010</v>
      </c>
      <c r="D164" s="9">
        <v>40476</v>
      </c>
      <c r="E164" s="16" t="s">
        <v>26</v>
      </c>
      <c r="F164">
        <v>0</v>
      </c>
      <c r="G164" t="s">
        <v>33</v>
      </c>
      <c r="H164">
        <v>3</v>
      </c>
      <c r="I164" t="s">
        <v>30</v>
      </c>
      <c r="J164" s="4">
        <v>18</v>
      </c>
    </row>
    <row r="165" spans="1:11">
      <c r="A165" t="s">
        <v>24</v>
      </c>
      <c r="B165" s="3" t="s">
        <v>45</v>
      </c>
      <c r="C165" s="3">
        <v>2010</v>
      </c>
      <c r="D165" s="9">
        <v>40476</v>
      </c>
      <c r="E165" s="16" t="s">
        <v>26</v>
      </c>
      <c r="F165">
        <v>0</v>
      </c>
      <c r="G165" t="s">
        <v>33</v>
      </c>
      <c r="H165">
        <v>3</v>
      </c>
      <c r="I165" t="s">
        <v>31</v>
      </c>
      <c r="J165" s="4">
        <v>17</v>
      </c>
    </row>
    <row r="166" spans="1:11">
      <c r="A166" t="s">
        <v>24</v>
      </c>
      <c r="B166" s="3" t="s">
        <v>34</v>
      </c>
      <c r="C166" s="3">
        <v>2010</v>
      </c>
      <c r="D166" s="9">
        <v>40476</v>
      </c>
      <c r="E166" s="16" t="s">
        <v>26</v>
      </c>
      <c r="F166">
        <v>1</v>
      </c>
      <c r="G166" t="s">
        <v>27</v>
      </c>
      <c r="H166">
        <v>1.1000000000000001</v>
      </c>
      <c r="I166" t="s">
        <v>30</v>
      </c>
      <c r="J166" s="4">
        <v>21</v>
      </c>
      <c r="K166" t="s">
        <v>46</v>
      </c>
    </row>
    <row r="167" spans="1:11">
      <c r="A167" t="s">
        <v>24</v>
      </c>
      <c r="B167" s="3" t="s">
        <v>34</v>
      </c>
      <c r="C167" s="3">
        <v>2010</v>
      </c>
      <c r="D167" s="9">
        <v>40476</v>
      </c>
      <c r="E167" s="16" t="s">
        <v>26</v>
      </c>
      <c r="F167">
        <v>1</v>
      </c>
      <c r="G167" t="s">
        <v>27</v>
      </c>
      <c r="H167">
        <v>1.1000000000000001</v>
      </c>
      <c r="I167" t="s">
        <v>31</v>
      </c>
      <c r="J167" s="4">
        <v>10</v>
      </c>
    </row>
    <row r="168" spans="1:11">
      <c r="A168" t="s">
        <v>24</v>
      </c>
      <c r="B168" s="3" t="s">
        <v>34</v>
      </c>
      <c r="C168" s="3">
        <v>2010</v>
      </c>
      <c r="D168" s="9">
        <v>40476</v>
      </c>
      <c r="E168" s="16" t="s">
        <v>26</v>
      </c>
      <c r="F168">
        <v>1</v>
      </c>
      <c r="G168" t="s">
        <v>32</v>
      </c>
      <c r="H168">
        <v>2.1</v>
      </c>
      <c r="I168" t="s">
        <v>31</v>
      </c>
      <c r="J168" s="4">
        <v>15</v>
      </c>
      <c r="K168" t="s">
        <v>41</v>
      </c>
    </row>
    <row r="169" spans="1:11">
      <c r="A169" t="s">
        <v>24</v>
      </c>
      <c r="B169" s="3" t="s">
        <v>34</v>
      </c>
      <c r="C169" s="3">
        <v>2010</v>
      </c>
      <c r="D169" s="9">
        <v>40476</v>
      </c>
      <c r="E169" s="16" t="s">
        <v>26</v>
      </c>
      <c r="F169">
        <v>1</v>
      </c>
      <c r="G169" t="s">
        <v>33</v>
      </c>
      <c r="H169">
        <v>3.1</v>
      </c>
      <c r="I169" t="s">
        <v>31</v>
      </c>
      <c r="J169" s="4">
        <v>13</v>
      </c>
      <c r="K169" t="s">
        <v>41</v>
      </c>
    </row>
    <row r="170" spans="1:11">
      <c r="A170" t="s">
        <v>24</v>
      </c>
      <c r="B170" s="3" t="s">
        <v>34</v>
      </c>
      <c r="C170" s="3">
        <v>2010</v>
      </c>
      <c r="D170" s="9">
        <v>40476</v>
      </c>
      <c r="E170" s="16" t="s">
        <v>26</v>
      </c>
      <c r="F170">
        <v>1</v>
      </c>
      <c r="G170" t="s">
        <v>32</v>
      </c>
      <c r="H170">
        <v>4.0999999999999996</v>
      </c>
      <c r="I170" t="s">
        <v>31</v>
      </c>
      <c r="J170" s="4">
        <v>20</v>
      </c>
      <c r="K170" t="s">
        <v>41</v>
      </c>
    </row>
    <row r="171" spans="1:11">
      <c r="A171" t="s">
        <v>24</v>
      </c>
      <c r="B171" s="3" t="s">
        <v>45</v>
      </c>
      <c r="C171" s="3">
        <v>2012</v>
      </c>
      <c r="D171" s="8">
        <v>41219</v>
      </c>
      <c r="E171" s="16" t="s">
        <v>26</v>
      </c>
      <c r="F171">
        <v>0</v>
      </c>
      <c r="G171" t="s">
        <v>27</v>
      </c>
      <c r="H171" s="2" t="s">
        <v>42</v>
      </c>
      <c r="I171" t="s">
        <v>28</v>
      </c>
      <c r="J171" s="4">
        <v>12</v>
      </c>
    </row>
    <row r="172" spans="1:11">
      <c r="A172" t="s">
        <v>24</v>
      </c>
      <c r="B172" s="3" t="s">
        <v>45</v>
      </c>
      <c r="C172" s="3">
        <v>2012</v>
      </c>
      <c r="D172" s="8">
        <v>41219</v>
      </c>
      <c r="E172" s="16" t="s">
        <v>26</v>
      </c>
      <c r="F172">
        <v>0</v>
      </c>
      <c r="G172" t="s">
        <v>27</v>
      </c>
      <c r="H172" s="2" t="s">
        <v>42</v>
      </c>
      <c r="I172" t="s">
        <v>30</v>
      </c>
      <c r="J172" s="4">
        <v>11</v>
      </c>
    </row>
    <row r="173" spans="1:11">
      <c r="A173" t="s">
        <v>24</v>
      </c>
      <c r="B173" s="3" t="s">
        <v>45</v>
      </c>
      <c r="C173" s="3">
        <v>2012</v>
      </c>
      <c r="D173" s="8">
        <v>41219</v>
      </c>
      <c r="E173" s="16" t="s">
        <v>26</v>
      </c>
      <c r="F173">
        <v>0</v>
      </c>
      <c r="G173" t="s">
        <v>27</v>
      </c>
      <c r="H173" s="2" t="s">
        <v>42</v>
      </c>
      <c r="I173" t="s">
        <v>31</v>
      </c>
      <c r="J173" s="4">
        <v>20</v>
      </c>
    </row>
    <row r="174" spans="1:11">
      <c r="A174" t="s">
        <v>24</v>
      </c>
      <c r="B174" s="3" t="s">
        <v>45</v>
      </c>
      <c r="C174" s="3">
        <v>2012</v>
      </c>
      <c r="D174" s="8">
        <v>41219</v>
      </c>
      <c r="E174" s="16" t="s">
        <v>26</v>
      </c>
      <c r="F174">
        <v>0</v>
      </c>
      <c r="G174" t="s">
        <v>32</v>
      </c>
      <c r="H174" s="2" t="s">
        <v>43</v>
      </c>
      <c r="I174" t="s">
        <v>28</v>
      </c>
      <c r="J174" s="4">
        <v>12</v>
      </c>
    </row>
    <row r="175" spans="1:11">
      <c r="A175" t="s">
        <v>24</v>
      </c>
      <c r="B175" s="3" t="s">
        <v>45</v>
      </c>
      <c r="C175" s="3">
        <v>2012</v>
      </c>
      <c r="D175" s="8">
        <v>41219</v>
      </c>
      <c r="E175" s="16" t="s">
        <v>26</v>
      </c>
      <c r="F175">
        <v>0</v>
      </c>
      <c r="G175" t="s">
        <v>32</v>
      </c>
      <c r="H175" s="2" t="s">
        <v>43</v>
      </c>
      <c r="I175" t="s">
        <v>30</v>
      </c>
      <c r="J175" s="4">
        <v>6</v>
      </c>
    </row>
    <row r="176" spans="1:11">
      <c r="A176" t="s">
        <v>24</v>
      </c>
      <c r="B176" s="3" t="s">
        <v>45</v>
      </c>
      <c r="C176" s="3">
        <v>2012</v>
      </c>
      <c r="D176" s="8">
        <v>41219</v>
      </c>
      <c r="E176" s="16" t="s">
        <v>26</v>
      </c>
      <c r="F176">
        <v>0</v>
      </c>
      <c r="G176" t="s">
        <v>32</v>
      </c>
      <c r="H176" s="2" t="s">
        <v>43</v>
      </c>
      <c r="I176" t="s">
        <v>31</v>
      </c>
      <c r="J176" s="4">
        <v>21</v>
      </c>
      <c r="K176" t="s">
        <v>58</v>
      </c>
    </row>
    <row r="177" spans="1:11">
      <c r="A177" t="s">
        <v>24</v>
      </c>
      <c r="B177" s="3" t="s">
        <v>45</v>
      </c>
      <c r="C177" s="3">
        <v>2012</v>
      </c>
      <c r="D177" s="8">
        <v>41219</v>
      </c>
      <c r="E177" s="16" t="s">
        <v>26</v>
      </c>
      <c r="F177">
        <v>0</v>
      </c>
      <c r="G177" t="s">
        <v>33</v>
      </c>
      <c r="H177" s="2" t="s">
        <v>44</v>
      </c>
      <c r="I177" t="s">
        <v>28</v>
      </c>
      <c r="J177" s="4">
        <v>12</v>
      </c>
    </row>
    <row r="178" spans="1:11">
      <c r="A178" t="s">
        <v>24</v>
      </c>
      <c r="B178" s="3" t="s">
        <v>45</v>
      </c>
      <c r="C178" s="3">
        <v>2012</v>
      </c>
      <c r="D178" s="8">
        <v>41219</v>
      </c>
      <c r="E178" s="16" t="s">
        <v>26</v>
      </c>
      <c r="F178">
        <v>0</v>
      </c>
      <c r="G178" t="s">
        <v>33</v>
      </c>
      <c r="H178" s="2" t="s">
        <v>44</v>
      </c>
      <c r="I178" t="s">
        <v>30</v>
      </c>
      <c r="J178" s="4">
        <v>10</v>
      </c>
    </row>
    <row r="179" spans="1:11">
      <c r="A179" t="s">
        <v>24</v>
      </c>
      <c r="B179" s="3" t="s">
        <v>45</v>
      </c>
      <c r="C179" s="3">
        <v>2012</v>
      </c>
      <c r="D179" s="8">
        <v>41219</v>
      </c>
      <c r="E179" s="16" t="s">
        <v>26</v>
      </c>
      <c r="F179">
        <v>0</v>
      </c>
      <c r="G179" t="s">
        <v>33</v>
      </c>
      <c r="H179" s="2" t="s">
        <v>44</v>
      </c>
      <c r="I179" t="s">
        <v>31</v>
      </c>
      <c r="J179" s="4">
        <v>23</v>
      </c>
    </row>
    <row r="180" spans="1:11">
      <c r="A180" t="s">
        <v>24</v>
      </c>
      <c r="B180" s="3" t="s">
        <v>34</v>
      </c>
      <c r="C180" s="3">
        <v>2012</v>
      </c>
      <c r="D180" s="8">
        <v>41219</v>
      </c>
      <c r="E180" s="16" t="s">
        <v>26</v>
      </c>
      <c r="F180">
        <v>1</v>
      </c>
      <c r="G180" t="s">
        <v>32</v>
      </c>
      <c r="H180">
        <v>2.1</v>
      </c>
      <c r="I180" t="s">
        <v>30</v>
      </c>
      <c r="J180">
        <v>25</v>
      </c>
    </row>
    <row r="181" spans="1:11">
      <c r="A181" t="s">
        <v>24</v>
      </c>
      <c r="B181" s="3" t="s">
        <v>34</v>
      </c>
      <c r="C181" s="3">
        <v>2012</v>
      </c>
      <c r="D181" s="8">
        <v>41219</v>
      </c>
      <c r="E181" s="16" t="s">
        <v>26</v>
      </c>
      <c r="F181">
        <v>1</v>
      </c>
      <c r="G181" t="s">
        <v>32</v>
      </c>
      <c r="H181">
        <v>2.1</v>
      </c>
      <c r="I181" t="s">
        <v>31</v>
      </c>
      <c r="J181">
        <v>16</v>
      </c>
    </row>
    <row r="182" spans="1:11">
      <c r="A182" t="s">
        <v>24</v>
      </c>
      <c r="B182" s="3" t="s">
        <v>34</v>
      </c>
      <c r="C182" s="3">
        <v>2012</v>
      </c>
      <c r="D182" s="8">
        <v>41219</v>
      </c>
      <c r="E182" s="16" t="s">
        <v>26</v>
      </c>
      <c r="F182">
        <v>1</v>
      </c>
      <c r="G182" t="s">
        <v>33</v>
      </c>
      <c r="H182">
        <v>3.1</v>
      </c>
      <c r="I182" t="s">
        <v>31</v>
      </c>
      <c r="J182">
        <v>19</v>
      </c>
      <c r="K182" t="s">
        <v>41</v>
      </c>
    </row>
    <row r="183" spans="1:11">
      <c r="A183" t="s">
        <v>24</v>
      </c>
      <c r="B183" s="3" t="s">
        <v>34</v>
      </c>
      <c r="C183" s="3">
        <v>2012</v>
      </c>
      <c r="D183" s="8">
        <v>41219</v>
      </c>
      <c r="E183" s="16" t="s">
        <v>26</v>
      </c>
      <c r="F183">
        <v>2</v>
      </c>
      <c r="G183" t="s">
        <v>27</v>
      </c>
      <c r="H183">
        <v>1.2</v>
      </c>
      <c r="I183" t="s">
        <v>28</v>
      </c>
      <c r="J183">
        <v>16</v>
      </c>
    </row>
    <row r="184" spans="1:11">
      <c r="A184" t="s">
        <v>24</v>
      </c>
      <c r="B184" s="3" t="s">
        <v>34</v>
      </c>
      <c r="C184" s="3">
        <v>2012</v>
      </c>
      <c r="D184" s="8">
        <v>41219</v>
      </c>
      <c r="E184" s="16" t="s">
        <v>26</v>
      </c>
      <c r="F184">
        <v>2</v>
      </c>
      <c r="G184" t="s">
        <v>27</v>
      </c>
      <c r="H184">
        <v>1.2</v>
      </c>
      <c r="I184" t="s">
        <v>30</v>
      </c>
      <c r="J184">
        <v>16</v>
      </c>
    </row>
    <row r="185" spans="1:11">
      <c r="A185" t="s">
        <v>24</v>
      </c>
      <c r="B185" s="3" t="s">
        <v>34</v>
      </c>
      <c r="C185" s="3">
        <v>2012</v>
      </c>
      <c r="D185" s="8">
        <v>41219</v>
      </c>
      <c r="E185" s="16" t="s">
        <v>26</v>
      </c>
      <c r="F185">
        <v>2</v>
      </c>
      <c r="G185" t="s">
        <v>27</v>
      </c>
      <c r="H185">
        <v>1.2</v>
      </c>
      <c r="I185" t="s">
        <v>31</v>
      </c>
      <c r="J185">
        <v>12</v>
      </c>
    </row>
    <row r="186" spans="1:11">
      <c r="A186" t="s">
        <v>24</v>
      </c>
      <c r="B186" s="3" t="s">
        <v>34</v>
      </c>
      <c r="C186" s="3">
        <v>2012</v>
      </c>
      <c r="D186" s="8">
        <v>41219</v>
      </c>
      <c r="E186" s="16" t="s">
        <v>26</v>
      </c>
      <c r="F186">
        <v>2</v>
      </c>
      <c r="G186" t="s">
        <v>32</v>
      </c>
      <c r="H186">
        <v>2.2000000000000002</v>
      </c>
      <c r="I186" t="s">
        <v>30</v>
      </c>
      <c r="J186">
        <v>20</v>
      </c>
      <c r="K186" t="s">
        <v>46</v>
      </c>
    </row>
    <row r="187" spans="1:11">
      <c r="A187" t="s">
        <v>24</v>
      </c>
      <c r="B187" s="3" t="s">
        <v>34</v>
      </c>
      <c r="C187" s="3">
        <v>2013</v>
      </c>
      <c r="D187" s="8">
        <v>41544</v>
      </c>
      <c r="E187" s="16" t="s">
        <v>26</v>
      </c>
      <c r="F187">
        <v>2</v>
      </c>
      <c r="G187" t="s">
        <v>32</v>
      </c>
      <c r="H187">
        <v>2.2000000000000002</v>
      </c>
      <c r="I187" t="s">
        <v>31</v>
      </c>
      <c r="J187" s="4">
        <v>15</v>
      </c>
    </row>
    <row r="188" spans="1:11">
      <c r="A188" t="s">
        <v>24</v>
      </c>
      <c r="B188" s="3" t="s">
        <v>45</v>
      </c>
      <c r="C188" s="3">
        <v>2013</v>
      </c>
      <c r="D188" s="8">
        <v>41544</v>
      </c>
      <c r="E188" s="16" t="s">
        <v>26</v>
      </c>
      <c r="F188">
        <v>0</v>
      </c>
      <c r="G188" t="s">
        <v>27</v>
      </c>
      <c r="H188" s="2" t="s">
        <v>42</v>
      </c>
      <c r="I188" t="s">
        <v>28</v>
      </c>
      <c r="J188" s="4">
        <v>20</v>
      </c>
    </row>
    <row r="189" spans="1:11">
      <c r="A189" t="s">
        <v>24</v>
      </c>
      <c r="B189" s="3" t="s">
        <v>45</v>
      </c>
      <c r="C189" s="3">
        <v>2013</v>
      </c>
      <c r="D189" s="8">
        <v>41544</v>
      </c>
      <c r="E189" s="16" t="s">
        <v>26</v>
      </c>
      <c r="F189">
        <v>0</v>
      </c>
      <c r="G189" t="s">
        <v>27</v>
      </c>
      <c r="H189" s="2" t="s">
        <v>42</v>
      </c>
      <c r="I189" t="s">
        <v>30</v>
      </c>
      <c r="J189" s="4">
        <v>12</v>
      </c>
    </row>
    <row r="190" spans="1:11">
      <c r="A190" t="s">
        <v>24</v>
      </c>
      <c r="B190" s="3" t="s">
        <v>45</v>
      </c>
      <c r="C190" s="3">
        <v>2013</v>
      </c>
      <c r="D190" s="8">
        <v>41544</v>
      </c>
      <c r="E190" s="16" t="s">
        <v>26</v>
      </c>
      <c r="F190">
        <v>0</v>
      </c>
      <c r="G190" t="s">
        <v>27</v>
      </c>
      <c r="H190" s="2" t="s">
        <v>42</v>
      </c>
      <c r="I190" t="s">
        <v>31</v>
      </c>
      <c r="J190" s="4">
        <v>6</v>
      </c>
      <c r="K190" s="16" t="s">
        <v>58</v>
      </c>
    </row>
    <row r="191" spans="1:11">
      <c r="A191" t="s">
        <v>24</v>
      </c>
      <c r="B191" s="3" t="s">
        <v>45</v>
      </c>
      <c r="C191" s="3">
        <v>2013</v>
      </c>
      <c r="D191" s="8">
        <v>41544</v>
      </c>
      <c r="E191" s="16" t="s">
        <v>26</v>
      </c>
      <c r="F191">
        <v>0</v>
      </c>
      <c r="G191" t="s">
        <v>32</v>
      </c>
      <c r="H191" s="2" t="s">
        <v>43</v>
      </c>
      <c r="I191" t="s">
        <v>28</v>
      </c>
      <c r="J191" s="4">
        <v>7</v>
      </c>
    </row>
    <row r="192" spans="1:11">
      <c r="A192" t="s">
        <v>24</v>
      </c>
      <c r="B192" s="3" t="s">
        <v>45</v>
      </c>
      <c r="C192" s="3">
        <v>2013</v>
      </c>
      <c r="D192" s="8">
        <v>41544</v>
      </c>
      <c r="E192" s="16" t="s">
        <v>26</v>
      </c>
      <c r="F192">
        <v>0</v>
      </c>
      <c r="G192" t="s">
        <v>32</v>
      </c>
      <c r="H192" s="2" t="s">
        <v>43</v>
      </c>
      <c r="I192" t="s">
        <v>30</v>
      </c>
      <c r="J192" s="4">
        <v>6</v>
      </c>
    </row>
    <row r="193" spans="1:14">
      <c r="A193" t="s">
        <v>24</v>
      </c>
      <c r="B193" s="3" t="s">
        <v>45</v>
      </c>
      <c r="C193" s="3">
        <v>2013</v>
      </c>
      <c r="D193" s="8">
        <v>41544</v>
      </c>
      <c r="E193" s="16" t="s">
        <v>26</v>
      </c>
      <c r="F193">
        <v>0</v>
      </c>
      <c r="G193" t="s">
        <v>32</v>
      </c>
      <c r="H193" s="2" t="s">
        <v>43</v>
      </c>
      <c r="I193" t="s">
        <v>31</v>
      </c>
      <c r="J193" s="4">
        <v>9</v>
      </c>
    </row>
    <row r="194" spans="1:14">
      <c r="A194" t="s">
        <v>24</v>
      </c>
      <c r="B194" s="3" t="s">
        <v>45</v>
      </c>
      <c r="C194" s="3">
        <v>2013</v>
      </c>
      <c r="D194" s="8">
        <v>41544</v>
      </c>
      <c r="E194" s="16" t="s">
        <v>26</v>
      </c>
      <c r="F194">
        <v>0</v>
      </c>
      <c r="G194" t="s">
        <v>33</v>
      </c>
      <c r="H194" s="2" t="s">
        <v>44</v>
      </c>
      <c r="I194" t="s">
        <v>28</v>
      </c>
      <c r="J194" s="4">
        <v>18</v>
      </c>
      <c r="K194" s="16" t="s">
        <v>58</v>
      </c>
    </row>
    <row r="195" spans="1:14">
      <c r="A195" t="s">
        <v>24</v>
      </c>
      <c r="B195" s="3" t="s">
        <v>45</v>
      </c>
      <c r="C195" s="3">
        <v>2013</v>
      </c>
      <c r="D195" s="8">
        <v>41544</v>
      </c>
      <c r="E195" s="16" t="s">
        <v>26</v>
      </c>
      <c r="F195">
        <v>0</v>
      </c>
      <c r="G195" t="s">
        <v>33</v>
      </c>
      <c r="H195" s="2" t="s">
        <v>44</v>
      </c>
      <c r="I195" t="s">
        <v>30</v>
      </c>
      <c r="J195" s="4">
        <v>6</v>
      </c>
      <c r="K195" s="16" t="s">
        <v>58</v>
      </c>
    </row>
    <row r="196" spans="1:14">
      <c r="A196" t="s">
        <v>24</v>
      </c>
      <c r="B196" s="3" t="s">
        <v>45</v>
      </c>
      <c r="C196" s="3">
        <v>2013</v>
      </c>
      <c r="D196" s="8">
        <v>41544</v>
      </c>
      <c r="E196" s="16" t="s">
        <v>26</v>
      </c>
      <c r="F196">
        <v>0</v>
      </c>
      <c r="G196" t="s">
        <v>33</v>
      </c>
      <c r="H196" s="2" t="s">
        <v>44</v>
      </c>
      <c r="I196" t="s">
        <v>31</v>
      </c>
      <c r="J196" s="4">
        <v>11</v>
      </c>
      <c r="K196" s="16" t="s">
        <v>58</v>
      </c>
    </row>
    <row r="197" spans="1:14">
      <c r="A197" t="s">
        <v>24</v>
      </c>
      <c r="B197" s="3" t="s">
        <v>34</v>
      </c>
      <c r="C197" s="3">
        <v>2013</v>
      </c>
      <c r="D197" s="8">
        <v>41544</v>
      </c>
      <c r="E197" s="16" t="s">
        <v>26</v>
      </c>
      <c r="F197">
        <v>1</v>
      </c>
      <c r="G197" t="s">
        <v>27</v>
      </c>
      <c r="H197">
        <v>1.1000000000000001</v>
      </c>
      <c r="I197" t="s">
        <v>31</v>
      </c>
      <c r="J197" s="4">
        <v>4</v>
      </c>
      <c r="K197" s="16" t="s">
        <v>59</v>
      </c>
    </row>
    <row r="198" spans="1:14">
      <c r="A198" t="s">
        <v>24</v>
      </c>
      <c r="B198" s="3" t="s">
        <v>34</v>
      </c>
      <c r="C198" s="3">
        <v>2013</v>
      </c>
      <c r="D198" s="8">
        <v>41544</v>
      </c>
      <c r="E198" s="16" t="s">
        <v>26</v>
      </c>
      <c r="F198">
        <v>1</v>
      </c>
      <c r="G198" t="s">
        <v>32</v>
      </c>
      <c r="H198">
        <v>2.1</v>
      </c>
      <c r="I198" t="s">
        <v>31</v>
      </c>
      <c r="J198" s="4">
        <v>7</v>
      </c>
      <c r="K198" s="16" t="s">
        <v>52</v>
      </c>
    </row>
    <row r="199" spans="1:14">
      <c r="A199" t="s">
        <v>24</v>
      </c>
      <c r="B199" s="3" t="s">
        <v>34</v>
      </c>
      <c r="C199" s="3">
        <v>2013</v>
      </c>
      <c r="D199" s="8">
        <v>41544</v>
      </c>
      <c r="E199" s="16" t="s">
        <v>26</v>
      </c>
      <c r="F199">
        <v>1</v>
      </c>
      <c r="G199" t="s">
        <v>33</v>
      </c>
      <c r="H199">
        <v>3.1</v>
      </c>
      <c r="I199" t="s">
        <v>28</v>
      </c>
      <c r="J199" s="4">
        <v>19</v>
      </c>
      <c r="K199" s="16" t="s">
        <v>50</v>
      </c>
    </row>
    <row r="200" spans="1:14">
      <c r="A200" t="s">
        <v>24</v>
      </c>
      <c r="B200" s="3" t="s">
        <v>34</v>
      </c>
      <c r="C200" s="3">
        <v>2013</v>
      </c>
      <c r="D200" s="8">
        <v>41544</v>
      </c>
      <c r="E200" s="16" t="s">
        <v>26</v>
      </c>
      <c r="F200">
        <v>1</v>
      </c>
      <c r="G200" t="s">
        <v>33</v>
      </c>
      <c r="H200">
        <v>3.1</v>
      </c>
      <c r="I200" t="s">
        <v>31</v>
      </c>
      <c r="J200" s="4">
        <v>13</v>
      </c>
    </row>
    <row r="201" spans="1:14">
      <c r="A201" t="s">
        <v>24</v>
      </c>
      <c r="B201" s="3" t="s">
        <v>45</v>
      </c>
      <c r="C201" s="3">
        <v>2014</v>
      </c>
      <c r="D201" s="8">
        <v>41911</v>
      </c>
      <c r="E201" s="16" t="s">
        <v>26</v>
      </c>
      <c r="F201">
        <v>0</v>
      </c>
      <c r="G201" t="s">
        <v>27</v>
      </c>
      <c r="H201" s="2" t="s">
        <v>42</v>
      </c>
      <c r="I201" t="s">
        <v>31</v>
      </c>
      <c r="J201" s="4">
        <v>4</v>
      </c>
      <c r="K201" t="s">
        <v>58</v>
      </c>
      <c r="L201" t="s">
        <v>60</v>
      </c>
    </row>
    <row r="202" spans="1:14">
      <c r="A202" t="s">
        <v>24</v>
      </c>
      <c r="B202" s="3" t="s">
        <v>45</v>
      </c>
      <c r="C202" s="3">
        <v>2014</v>
      </c>
      <c r="D202" s="8">
        <v>41911</v>
      </c>
      <c r="E202" s="16" t="s">
        <v>26</v>
      </c>
      <c r="F202">
        <v>0</v>
      </c>
      <c r="G202" t="s">
        <v>32</v>
      </c>
      <c r="H202" s="2" t="s">
        <v>43</v>
      </c>
      <c r="I202" t="s">
        <v>31</v>
      </c>
      <c r="J202" s="4">
        <v>6</v>
      </c>
      <c r="L202" t="s">
        <v>60</v>
      </c>
    </row>
    <row r="203" spans="1:14">
      <c r="A203" t="s">
        <v>24</v>
      </c>
      <c r="B203" s="3" t="s">
        <v>45</v>
      </c>
      <c r="C203" s="3">
        <v>2014</v>
      </c>
      <c r="D203" s="8">
        <v>41911</v>
      </c>
      <c r="E203" s="16" t="s">
        <v>26</v>
      </c>
      <c r="F203">
        <v>0</v>
      </c>
      <c r="G203" t="s">
        <v>33</v>
      </c>
      <c r="H203" s="2" t="s">
        <v>44</v>
      </c>
      <c r="I203" t="s">
        <v>31</v>
      </c>
      <c r="J203" s="4">
        <v>27</v>
      </c>
      <c r="K203" t="s">
        <v>58</v>
      </c>
      <c r="L203" t="s">
        <v>60</v>
      </c>
    </row>
    <row r="204" spans="1:14">
      <c r="A204" t="s">
        <v>24</v>
      </c>
      <c r="B204" s="3" t="s">
        <v>34</v>
      </c>
      <c r="C204" s="3">
        <v>2014</v>
      </c>
      <c r="D204" s="8">
        <v>41911</v>
      </c>
      <c r="E204" s="16" t="s">
        <v>26</v>
      </c>
      <c r="F204">
        <v>2</v>
      </c>
      <c r="G204" t="s">
        <v>27</v>
      </c>
      <c r="H204">
        <v>1.2</v>
      </c>
      <c r="I204" t="s">
        <v>31</v>
      </c>
      <c r="J204" s="4">
        <v>6</v>
      </c>
      <c r="K204" t="s">
        <v>41</v>
      </c>
      <c r="M204" s="19" t="s">
        <v>61</v>
      </c>
      <c r="N204" s="19"/>
    </row>
    <row r="205" spans="1:14">
      <c r="A205" t="s">
        <v>24</v>
      </c>
      <c r="B205" s="3" t="s">
        <v>34</v>
      </c>
      <c r="C205" s="3">
        <v>2014</v>
      </c>
      <c r="D205" s="8">
        <v>41911</v>
      </c>
      <c r="E205" s="16" t="s">
        <v>26</v>
      </c>
      <c r="F205">
        <v>2</v>
      </c>
      <c r="G205" t="s">
        <v>32</v>
      </c>
      <c r="H205">
        <v>2.2000000000000002</v>
      </c>
      <c r="I205" t="s">
        <v>31</v>
      </c>
      <c r="J205" s="4">
        <v>13</v>
      </c>
      <c r="K205" t="s">
        <v>41</v>
      </c>
    </row>
    <row r="206" spans="1:14">
      <c r="A206" t="s">
        <v>24</v>
      </c>
      <c r="B206" s="3" t="s">
        <v>45</v>
      </c>
      <c r="C206" s="3">
        <v>2015</v>
      </c>
      <c r="D206" s="8">
        <v>42300</v>
      </c>
      <c r="E206" s="16" t="s">
        <v>26</v>
      </c>
      <c r="F206">
        <v>0</v>
      </c>
      <c r="G206" t="s">
        <v>27</v>
      </c>
      <c r="H206" s="2" t="s">
        <v>42</v>
      </c>
      <c r="I206" t="s">
        <v>28</v>
      </c>
      <c r="J206" s="4">
        <v>21</v>
      </c>
    </row>
    <row r="207" spans="1:14">
      <c r="A207" t="s">
        <v>24</v>
      </c>
      <c r="B207" s="3" t="s">
        <v>45</v>
      </c>
      <c r="C207" s="3">
        <v>2015</v>
      </c>
      <c r="D207" s="8">
        <v>42300</v>
      </c>
      <c r="E207" s="16" t="s">
        <v>26</v>
      </c>
      <c r="F207">
        <v>0</v>
      </c>
      <c r="G207" t="s">
        <v>27</v>
      </c>
      <c r="H207" s="2" t="s">
        <v>42</v>
      </c>
      <c r="I207" t="s">
        <v>30</v>
      </c>
      <c r="J207" s="4">
        <v>10</v>
      </c>
    </row>
    <row r="208" spans="1:14">
      <c r="A208" t="s">
        <v>24</v>
      </c>
      <c r="B208" s="3" t="s">
        <v>45</v>
      </c>
      <c r="C208" s="3">
        <v>2015</v>
      </c>
      <c r="D208" s="8">
        <v>42300</v>
      </c>
      <c r="E208" s="16" t="s">
        <v>26</v>
      </c>
      <c r="F208">
        <v>0</v>
      </c>
      <c r="G208" t="s">
        <v>27</v>
      </c>
      <c r="H208" s="2" t="s">
        <v>42</v>
      </c>
      <c r="I208" t="s">
        <v>31</v>
      </c>
      <c r="J208" s="4">
        <v>5</v>
      </c>
    </row>
    <row r="209" spans="1:11">
      <c r="A209" t="s">
        <v>24</v>
      </c>
      <c r="B209" s="3" t="s">
        <v>45</v>
      </c>
      <c r="C209" s="3">
        <v>2015</v>
      </c>
      <c r="D209" s="8">
        <v>42300</v>
      </c>
      <c r="E209" s="16" t="s">
        <v>26</v>
      </c>
      <c r="F209">
        <v>0</v>
      </c>
      <c r="G209" t="s">
        <v>32</v>
      </c>
      <c r="H209" s="2" t="s">
        <v>43</v>
      </c>
      <c r="I209" t="s">
        <v>28</v>
      </c>
      <c r="J209" s="4">
        <v>12</v>
      </c>
    </row>
    <row r="210" spans="1:11">
      <c r="A210" t="s">
        <v>24</v>
      </c>
      <c r="B210" s="3" t="s">
        <v>45</v>
      </c>
      <c r="C210" s="3">
        <v>2015</v>
      </c>
      <c r="D210" s="8">
        <v>42300</v>
      </c>
      <c r="E210" s="16" t="s">
        <v>26</v>
      </c>
      <c r="F210">
        <v>0</v>
      </c>
      <c r="G210" t="s">
        <v>32</v>
      </c>
      <c r="H210" s="2" t="s">
        <v>43</v>
      </c>
      <c r="I210" t="s">
        <v>30</v>
      </c>
      <c r="J210" s="4">
        <v>7</v>
      </c>
    </row>
    <row r="211" spans="1:11">
      <c r="A211" t="s">
        <v>24</v>
      </c>
      <c r="B211" s="3" t="s">
        <v>45</v>
      </c>
      <c r="C211" s="3">
        <v>2015</v>
      </c>
      <c r="D211" s="8">
        <v>42300</v>
      </c>
      <c r="E211" s="16" t="s">
        <v>26</v>
      </c>
      <c r="F211">
        <v>0</v>
      </c>
      <c r="G211" t="s">
        <v>32</v>
      </c>
      <c r="H211" s="2" t="s">
        <v>43</v>
      </c>
      <c r="I211" t="s">
        <v>31</v>
      </c>
      <c r="J211" s="4">
        <v>5</v>
      </c>
    </row>
    <row r="212" spans="1:11">
      <c r="A212" t="s">
        <v>24</v>
      </c>
      <c r="B212" s="3" t="s">
        <v>45</v>
      </c>
      <c r="C212" s="3">
        <v>2015</v>
      </c>
      <c r="D212" s="8">
        <v>42300</v>
      </c>
      <c r="E212" s="16" t="s">
        <v>26</v>
      </c>
      <c r="F212">
        <v>0</v>
      </c>
      <c r="G212" t="s">
        <v>33</v>
      </c>
      <c r="H212" s="2" t="s">
        <v>44</v>
      </c>
      <c r="I212" t="s">
        <v>28</v>
      </c>
      <c r="J212" s="4">
        <v>10</v>
      </c>
    </row>
    <row r="213" spans="1:11">
      <c r="A213" t="s">
        <v>24</v>
      </c>
      <c r="B213" s="3" t="s">
        <v>45</v>
      </c>
      <c r="C213" s="3">
        <v>2015</v>
      </c>
      <c r="D213" s="8">
        <v>42300</v>
      </c>
      <c r="E213" s="16" t="s">
        <v>26</v>
      </c>
      <c r="F213">
        <v>0</v>
      </c>
      <c r="G213" t="s">
        <v>33</v>
      </c>
      <c r="H213" s="2" t="s">
        <v>44</v>
      </c>
      <c r="I213" t="s">
        <v>30</v>
      </c>
      <c r="J213" s="4">
        <v>8</v>
      </c>
    </row>
    <row r="214" spans="1:11">
      <c r="A214" t="s">
        <v>24</v>
      </c>
      <c r="B214" s="3" t="s">
        <v>45</v>
      </c>
      <c r="C214" s="3">
        <v>2015</v>
      </c>
      <c r="D214" s="8">
        <v>42300</v>
      </c>
      <c r="E214" s="16" t="s">
        <v>26</v>
      </c>
      <c r="F214">
        <v>0</v>
      </c>
      <c r="G214" t="s">
        <v>33</v>
      </c>
      <c r="H214" s="2" t="s">
        <v>44</v>
      </c>
      <c r="I214" t="s">
        <v>31</v>
      </c>
      <c r="J214" s="4">
        <v>10</v>
      </c>
    </row>
    <row r="215" spans="1:11">
      <c r="A215" t="s">
        <v>24</v>
      </c>
      <c r="B215" s="3" t="s">
        <v>34</v>
      </c>
      <c r="C215" s="3">
        <v>2015</v>
      </c>
      <c r="D215" s="8">
        <v>42300</v>
      </c>
      <c r="E215" s="16" t="s">
        <v>26</v>
      </c>
      <c r="F215">
        <v>1</v>
      </c>
      <c r="G215" t="s">
        <v>32</v>
      </c>
      <c r="H215">
        <v>2.1</v>
      </c>
      <c r="I215" t="s">
        <v>31</v>
      </c>
      <c r="J215" s="4">
        <v>11</v>
      </c>
      <c r="K215" s="16" t="s">
        <v>62</v>
      </c>
    </row>
    <row r="216" spans="1:11">
      <c r="A216" t="s">
        <v>24</v>
      </c>
      <c r="B216" s="3" t="s">
        <v>45</v>
      </c>
      <c r="C216" s="3">
        <v>2016</v>
      </c>
      <c r="D216" s="8">
        <v>42613</v>
      </c>
      <c r="E216" s="16" t="s">
        <v>26</v>
      </c>
      <c r="F216">
        <v>0</v>
      </c>
      <c r="G216" t="s">
        <v>27</v>
      </c>
      <c r="H216" s="2" t="s">
        <v>42</v>
      </c>
      <c r="I216" t="s">
        <v>31</v>
      </c>
      <c r="J216" s="4">
        <v>3</v>
      </c>
      <c r="K216" t="s">
        <v>41</v>
      </c>
    </row>
    <row r="217" spans="1:11">
      <c r="A217" t="s">
        <v>24</v>
      </c>
      <c r="B217" s="3" t="s">
        <v>45</v>
      </c>
      <c r="C217" s="3">
        <v>2016</v>
      </c>
      <c r="D217" s="8">
        <v>42613</v>
      </c>
      <c r="E217" s="16" t="s">
        <v>26</v>
      </c>
      <c r="F217">
        <v>0</v>
      </c>
      <c r="G217" t="s">
        <v>32</v>
      </c>
      <c r="H217" s="2" t="s">
        <v>43</v>
      </c>
      <c r="I217" t="s">
        <v>30</v>
      </c>
      <c r="J217" s="4">
        <v>6</v>
      </c>
      <c r="K217" t="s">
        <v>46</v>
      </c>
    </row>
    <row r="218" spans="1:11">
      <c r="A218" t="s">
        <v>24</v>
      </c>
      <c r="B218" s="3" t="s">
        <v>45</v>
      </c>
      <c r="C218" s="3">
        <v>2016</v>
      </c>
      <c r="D218" s="8">
        <v>42613</v>
      </c>
      <c r="E218" s="16" t="s">
        <v>26</v>
      </c>
      <c r="F218">
        <v>0</v>
      </c>
      <c r="G218" t="s">
        <v>32</v>
      </c>
      <c r="H218" s="2" t="s">
        <v>43</v>
      </c>
      <c r="I218" t="s">
        <v>31</v>
      </c>
      <c r="J218" s="4">
        <v>3</v>
      </c>
    </row>
    <row r="219" spans="1:11">
      <c r="A219" t="s">
        <v>24</v>
      </c>
      <c r="B219" s="3" t="s">
        <v>45</v>
      </c>
      <c r="C219" s="3">
        <v>2016</v>
      </c>
      <c r="D219" s="8">
        <v>42613</v>
      </c>
      <c r="E219" s="16" t="s">
        <v>26</v>
      </c>
      <c r="F219">
        <v>0</v>
      </c>
      <c r="G219" t="s">
        <v>33</v>
      </c>
      <c r="H219" s="2" t="s">
        <v>44</v>
      </c>
      <c r="I219" t="s">
        <v>30</v>
      </c>
      <c r="J219" s="4">
        <v>10</v>
      </c>
      <c r="K219" t="s">
        <v>63</v>
      </c>
    </row>
    <row r="220" spans="1:11">
      <c r="A220" t="s">
        <v>24</v>
      </c>
      <c r="B220" s="3" t="s">
        <v>45</v>
      </c>
      <c r="C220" s="3">
        <v>2016</v>
      </c>
      <c r="D220" s="8">
        <v>42613</v>
      </c>
      <c r="E220" s="16" t="s">
        <v>26</v>
      </c>
      <c r="F220">
        <v>0</v>
      </c>
      <c r="G220" t="s">
        <v>33</v>
      </c>
      <c r="H220" s="2" t="s">
        <v>44</v>
      </c>
      <c r="I220" t="s">
        <v>31</v>
      </c>
      <c r="J220" s="4">
        <v>10</v>
      </c>
    </row>
    <row r="221" spans="1:11">
      <c r="A221" t="s">
        <v>24</v>
      </c>
      <c r="B221" s="3" t="s">
        <v>34</v>
      </c>
      <c r="C221" s="3">
        <v>2016</v>
      </c>
      <c r="D221" s="8">
        <v>42613</v>
      </c>
      <c r="E221" s="16" t="s">
        <v>26</v>
      </c>
      <c r="F221">
        <v>1</v>
      </c>
      <c r="G221" t="s">
        <v>27</v>
      </c>
      <c r="H221">
        <v>1.1000000000000001</v>
      </c>
      <c r="I221" t="s">
        <v>31</v>
      </c>
      <c r="J221" s="4">
        <v>3</v>
      </c>
      <c r="K221" t="s">
        <v>41</v>
      </c>
    </row>
    <row r="222" spans="1:11">
      <c r="A222" t="s">
        <v>24</v>
      </c>
      <c r="B222" s="3" t="s">
        <v>34</v>
      </c>
      <c r="C222" s="3">
        <v>2016</v>
      </c>
      <c r="D222" s="8">
        <v>42613</v>
      </c>
      <c r="E222" s="16" t="s">
        <v>26</v>
      </c>
      <c r="F222">
        <v>1</v>
      </c>
      <c r="G222" t="s">
        <v>32</v>
      </c>
      <c r="H222">
        <v>2.1</v>
      </c>
      <c r="I222" t="s">
        <v>31</v>
      </c>
      <c r="J222" s="4">
        <v>10</v>
      </c>
      <c r="K222" t="s">
        <v>41</v>
      </c>
    </row>
    <row r="223" spans="1:11">
      <c r="A223" t="s">
        <v>24</v>
      </c>
      <c r="B223" s="3" t="s">
        <v>34</v>
      </c>
      <c r="C223" s="3">
        <v>2016</v>
      </c>
      <c r="D223" s="8">
        <v>42613</v>
      </c>
      <c r="E223" s="16" t="s">
        <v>26</v>
      </c>
      <c r="F223">
        <v>1</v>
      </c>
      <c r="G223" t="s">
        <v>33</v>
      </c>
      <c r="H223">
        <v>3.1</v>
      </c>
      <c r="I223" t="s">
        <v>31</v>
      </c>
      <c r="J223" s="4">
        <v>10</v>
      </c>
      <c r="K223" t="s">
        <v>41</v>
      </c>
    </row>
    <row r="224" spans="1:11">
      <c r="A224" t="s">
        <v>24</v>
      </c>
      <c r="B224" s="3" t="s">
        <v>45</v>
      </c>
      <c r="C224" s="3">
        <v>2017</v>
      </c>
      <c r="D224" s="8">
        <v>43024</v>
      </c>
      <c r="E224" s="16" t="s">
        <v>26</v>
      </c>
      <c r="F224">
        <v>0</v>
      </c>
      <c r="G224" t="s">
        <v>27</v>
      </c>
      <c r="H224" s="2" t="s">
        <v>42</v>
      </c>
      <c r="I224" t="s">
        <v>28</v>
      </c>
      <c r="J224" s="4">
        <v>20</v>
      </c>
    </row>
    <row r="225" spans="1:11">
      <c r="A225" t="s">
        <v>24</v>
      </c>
      <c r="B225" s="3" t="s">
        <v>45</v>
      </c>
      <c r="C225" s="3">
        <v>2017</v>
      </c>
      <c r="D225" s="8">
        <v>43024</v>
      </c>
      <c r="E225" s="16" t="s">
        <v>26</v>
      </c>
      <c r="F225">
        <v>0</v>
      </c>
      <c r="G225" t="s">
        <v>27</v>
      </c>
      <c r="H225" s="2">
        <v>1</v>
      </c>
      <c r="I225" t="s">
        <v>30</v>
      </c>
      <c r="J225" s="4">
        <v>14</v>
      </c>
    </row>
    <row r="226" spans="1:11">
      <c r="A226" t="s">
        <v>24</v>
      </c>
      <c r="B226" s="3" t="s">
        <v>45</v>
      </c>
      <c r="C226" s="3">
        <v>2017</v>
      </c>
      <c r="D226" s="8">
        <v>43024</v>
      </c>
      <c r="E226" s="16" t="s">
        <v>26</v>
      </c>
      <c r="F226">
        <v>0</v>
      </c>
      <c r="G226" t="s">
        <v>27</v>
      </c>
      <c r="H226" s="2">
        <v>1</v>
      </c>
      <c r="I226" t="s">
        <v>31</v>
      </c>
      <c r="J226" s="4">
        <v>4</v>
      </c>
    </row>
    <row r="227" spans="1:11">
      <c r="A227" t="s">
        <v>24</v>
      </c>
      <c r="B227" s="3" t="s">
        <v>45</v>
      </c>
      <c r="C227" s="3">
        <v>2017</v>
      </c>
      <c r="D227" s="8">
        <v>43024</v>
      </c>
      <c r="E227" s="16" t="s">
        <v>26</v>
      </c>
      <c r="F227">
        <v>0</v>
      </c>
      <c r="G227" t="s">
        <v>32</v>
      </c>
      <c r="H227" s="2">
        <v>2</v>
      </c>
      <c r="I227" t="s">
        <v>28</v>
      </c>
      <c r="J227" s="4">
        <v>15</v>
      </c>
    </row>
    <row r="228" spans="1:11">
      <c r="A228" t="s">
        <v>24</v>
      </c>
      <c r="B228" s="3" t="s">
        <v>45</v>
      </c>
      <c r="C228" s="3">
        <v>2017</v>
      </c>
      <c r="D228" s="8">
        <v>43024</v>
      </c>
      <c r="E228" s="16" t="s">
        <v>26</v>
      </c>
      <c r="F228">
        <v>0</v>
      </c>
      <c r="G228" t="s">
        <v>32</v>
      </c>
      <c r="H228" s="2" t="s">
        <v>43</v>
      </c>
      <c r="I228" t="s">
        <v>30</v>
      </c>
      <c r="J228" s="4">
        <v>5</v>
      </c>
    </row>
    <row r="229" spans="1:11">
      <c r="A229" t="s">
        <v>24</v>
      </c>
      <c r="B229" s="3" t="s">
        <v>45</v>
      </c>
      <c r="C229" s="3">
        <v>2017</v>
      </c>
      <c r="D229" s="8">
        <v>43024</v>
      </c>
      <c r="E229" s="16" t="s">
        <v>26</v>
      </c>
      <c r="F229">
        <v>0</v>
      </c>
      <c r="G229" t="s">
        <v>32</v>
      </c>
      <c r="H229" s="2" t="s">
        <v>43</v>
      </c>
      <c r="I229" t="s">
        <v>31</v>
      </c>
      <c r="J229" s="4">
        <v>5</v>
      </c>
    </row>
    <row r="230" spans="1:11">
      <c r="A230" t="s">
        <v>24</v>
      </c>
      <c r="B230" s="3" t="s">
        <v>45</v>
      </c>
      <c r="C230" s="3">
        <v>2017</v>
      </c>
      <c r="D230" s="8">
        <v>43024</v>
      </c>
      <c r="E230" s="16" t="s">
        <v>26</v>
      </c>
      <c r="F230">
        <v>0</v>
      </c>
      <c r="G230" t="s">
        <v>33</v>
      </c>
      <c r="H230" s="2" t="s">
        <v>44</v>
      </c>
      <c r="I230" t="s">
        <v>28</v>
      </c>
      <c r="J230" s="4">
        <v>20</v>
      </c>
    </row>
    <row r="231" spans="1:11">
      <c r="A231" t="s">
        <v>24</v>
      </c>
      <c r="B231" s="3" t="s">
        <v>45</v>
      </c>
      <c r="C231" s="3">
        <v>2017</v>
      </c>
      <c r="D231" s="8">
        <v>43024</v>
      </c>
      <c r="E231" s="16" t="s">
        <v>26</v>
      </c>
      <c r="F231">
        <v>0</v>
      </c>
      <c r="G231" t="s">
        <v>33</v>
      </c>
      <c r="H231" s="2" t="s">
        <v>44</v>
      </c>
      <c r="I231" t="s">
        <v>30</v>
      </c>
      <c r="J231" s="4">
        <v>10</v>
      </c>
    </row>
    <row r="232" spans="1:11">
      <c r="A232" t="s">
        <v>24</v>
      </c>
      <c r="B232" s="3" t="s">
        <v>45</v>
      </c>
      <c r="C232" s="3">
        <v>2017</v>
      </c>
      <c r="D232" s="8">
        <v>43024</v>
      </c>
      <c r="E232" s="16" t="s">
        <v>26</v>
      </c>
      <c r="F232">
        <v>0</v>
      </c>
      <c r="G232" t="s">
        <v>33</v>
      </c>
      <c r="H232" s="2">
        <v>3</v>
      </c>
      <c r="I232" t="s">
        <v>31</v>
      </c>
      <c r="J232" s="4">
        <v>9</v>
      </c>
    </row>
    <row r="233" spans="1:11">
      <c r="A233" t="s">
        <v>24</v>
      </c>
      <c r="B233" s="3" t="s">
        <v>34</v>
      </c>
      <c r="C233" s="3">
        <v>2017</v>
      </c>
      <c r="D233" s="8">
        <v>43024</v>
      </c>
      <c r="E233" s="16" t="s">
        <v>26</v>
      </c>
      <c r="F233">
        <v>1</v>
      </c>
      <c r="G233" t="s">
        <v>27</v>
      </c>
      <c r="H233">
        <v>1.1000000000000001</v>
      </c>
      <c r="I233" t="s">
        <v>30</v>
      </c>
      <c r="J233" s="4">
        <v>7</v>
      </c>
      <c r="K233" t="s">
        <v>64</v>
      </c>
    </row>
    <row r="234" spans="1:11">
      <c r="A234" t="s">
        <v>24</v>
      </c>
      <c r="B234" s="3" t="s">
        <v>34</v>
      </c>
      <c r="C234" s="3">
        <v>2017</v>
      </c>
      <c r="D234" s="8">
        <v>43024</v>
      </c>
      <c r="E234" s="16" t="s">
        <v>26</v>
      </c>
      <c r="F234">
        <v>1</v>
      </c>
      <c r="G234" t="s">
        <v>27</v>
      </c>
      <c r="H234">
        <v>1.1000000000000001</v>
      </c>
      <c r="I234" t="s">
        <v>31</v>
      </c>
      <c r="J234" s="4">
        <v>5</v>
      </c>
    </row>
    <row r="235" spans="1:11">
      <c r="A235" t="s">
        <v>24</v>
      </c>
      <c r="B235" s="3" t="s">
        <v>34</v>
      </c>
      <c r="C235" s="3">
        <v>2017</v>
      </c>
      <c r="D235" s="8">
        <v>43024</v>
      </c>
      <c r="E235" s="16" t="s">
        <v>26</v>
      </c>
      <c r="F235">
        <v>1</v>
      </c>
      <c r="G235" t="s">
        <v>32</v>
      </c>
      <c r="H235">
        <v>2.1</v>
      </c>
      <c r="I235" t="s">
        <v>30</v>
      </c>
      <c r="J235" s="4">
        <v>15</v>
      </c>
      <c r="K235" t="s">
        <v>64</v>
      </c>
    </row>
    <row r="236" spans="1:11">
      <c r="A236" t="s">
        <v>24</v>
      </c>
      <c r="B236" s="3" t="s">
        <v>34</v>
      </c>
      <c r="C236" s="3">
        <v>2017</v>
      </c>
      <c r="D236" s="8">
        <v>43024</v>
      </c>
      <c r="E236" s="16" t="s">
        <v>26</v>
      </c>
      <c r="F236">
        <v>1</v>
      </c>
      <c r="G236" t="s">
        <v>32</v>
      </c>
      <c r="H236">
        <v>2.1</v>
      </c>
      <c r="I236" t="s">
        <v>31</v>
      </c>
      <c r="J236" s="4">
        <v>13</v>
      </c>
    </row>
    <row r="237" spans="1:11">
      <c r="A237" t="s">
        <v>24</v>
      </c>
      <c r="B237" s="3" t="s">
        <v>34</v>
      </c>
      <c r="C237" s="3">
        <v>2017</v>
      </c>
      <c r="D237" s="8">
        <v>43024</v>
      </c>
      <c r="E237" s="16" t="s">
        <v>26</v>
      </c>
      <c r="F237">
        <v>1</v>
      </c>
      <c r="G237" t="s">
        <v>33</v>
      </c>
      <c r="H237">
        <v>3.1</v>
      </c>
      <c r="I237" t="s">
        <v>30</v>
      </c>
      <c r="J237" s="4">
        <v>11</v>
      </c>
      <c r="K237" t="s">
        <v>65</v>
      </c>
    </row>
    <row r="238" spans="1:11">
      <c r="A238" t="s">
        <v>24</v>
      </c>
      <c r="B238" s="3" t="s">
        <v>45</v>
      </c>
      <c r="C238" s="3">
        <v>2018</v>
      </c>
      <c r="D238" s="8">
        <v>43367</v>
      </c>
      <c r="E238" s="16" t="s">
        <v>26</v>
      </c>
      <c r="F238">
        <v>0</v>
      </c>
      <c r="G238" t="s">
        <v>27</v>
      </c>
      <c r="H238" s="2" t="s">
        <v>42</v>
      </c>
      <c r="I238" t="s">
        <v>28</v>
      </c>
      <c r="J238" s="4">
        <v>20</v>
      </c>
    </row>
    <row r="239" spans="1:11">
      <c r="A239" t="s">
        <v>24</v>
      </c>
      <c r="B239" s="3" t="s">
        <v>45</v>
      </c>
      <c r="C239" s="3">
        <v>2018</v>
      </c>
      <c r="D239" s="8">
        <v>43367</v>
      </c>
      <c r="E239" s="16" t="s">
        <v>26</v>
      </c>
      <c r="F239">
        <v>0</v>
      </c>
      <c r="G239" t="s">
        <v>27</v>
      </c>
      <c r="H239" s="2" t="s">
        <v>42</v>
      </c>
      <c r="I239" t="s">
        <v>30</v>
      </c>
      <c r="J239" s="4">
        <v>11</v>
      </c>
    </row>
    <row r="240" spans="1:11">
      <c r="A240" t="s">
        <v>24</v>
      </c>
      <c r="B240" s="3" t="s">
        <v>45</v>
      </c>
      <c r="C240" s="3">
        <v>2018</v>
      </c>
      <c r="D240" s="8">
        <v>43367</v>
      </c>
      <c r="E240" s="16" t="s">
        <v>26</v>
      </c>
      <c r="F240">
        <v>0</v>
      </c>
      <c r="G240" t="s">
        <v>27</v>
      </c>
      <c r="H240" s="2" t="s">
        <v>42</v>
      </c>
      <c r="I240" t="s">
        <v>31</v>
      </c>
      <c r="J240" s="4">
        <v>11</v>
      </c>
    </row>
    <row r="241" spans="1:11">
      <c r="A241" t="s">
        <v>24</v>
      </c>
      <c r="B241" s="3" t="s">
        <v>45</v>
      </c>
      <c r="C241" s="3">
        <v>2018</v>
      </c>
      <c r="D241" s="8">
        <v>43367</v>
      </c>
      <c r="E241" s="16" t="s">
        <v>26</v>
      </c>
      <c r="F241">
        <v>0</v>
      </c>
      <c r="G241" t="s">
        <v>32</v>
      </c>
      <c r="H241" s="2" t="s">
        <v>43</v>
      </c>
      <c r="I241" t="s">
        <v>28</v>
      </c>
      <c r="J241" s="4">
        <v>15</v>
      </c>
    </row>
    <row r="242" spans="1:11">
      <c r="A242" t="s">
        <v>24</v>
      </c>
      <c r="B242" s="3" t="s">
        <v>45</v>
      </c>
      <c r="C242" s="3">
        <v>2018</v>
      </c>
      <c r="D242" s="8">
        <v>43367</v>
      </c>
      <c r="E242" s="16" t="s">
        <v>26</v>
      </c>
      <c r="F242">
        <v>0</v>
      </c>
      <c r="G242" t="s">
        <v>32</v>
      </c>
      <c r="H242" s="2" t="s">
        <v>43</v>
      </c>
      <c r="I242" t="s">
        <v>30</v>
      </c>
      <c r="J242" s="4">
        <v>10</v>
      </c>
    </row>
    <row r="243" spans="1:11">
      <c r="A243" t="s">
        <v>24</v>
      </c>
      <c r="B243" s="3" t="s">
        <v>45</v>
      </c>
      <c r="C243" s="3">
        <v>2018</v>
      </c>
      <c r="D243" s="8">
        <v>43367</v>
      </c>
      <c r="E243" s="16" t="s">
        <v>26</v>
      </c>
      <c r="F243">
        <v>0</v>
      </c>
      <c r="G243" t="s">
        <v>32</v>
      </c>
      <c r="H243" s="2" t="s">
        <v>43</v>
      </c>
      <c r="I243" t="s">
        <v>31</v>
      </c>
      <c r="J243" s="4">
        <v>9</v>
      </c>
    </row>
    <row r="244" spans="1:11">
      <c r="A244" t="s">
        <v>24</v>
      </c>
      <c r="B244" s="3" t="s">
        <v>45</v>
      </c>
      <c r="C244" s="3">
        <v>2018</v>
      </c>
      <c r="D244" s="8">
        <v>43367</v>
      </c>
      <c r="E244" s="16" t="s">
        <v>26</v>
      </c>
      <c r="F244">
        <v>0</v>
      </c>
      <c r="G244" t="s">
        <v>33</v>
      </c>
      <c r="H244" s="2" t="s">
        <v>44</v>
      </c>
      <c r="I244" t="s">
        <v>28</v>
      </c>
      <c r="J244" s="4">
        <v>16</v>
      </c>
    </row>
    <row r="245" spans="1:11">
      <c r="A245" t="s">
        <v>24</v>
      </c>
      <c r="B245" s="3" t="s">
        <v>45</v>
      </c>
      <c r="C245" s="3">
        <v>2018</v>
      </c>
      <c r="D245" s="8">
        <v>43367</v>
      </c>
      <c r="E245" s="16" t="s">
        <v>26</v>
      </c>
      <c r="F245">
        <v>0</v>
      </c>
      <c r="G245" t="s">
        <v>33</v>
      </c>
      <c r="H245" s="2" t="s">
        <v>44</v>
      </c>
      <c r="I245" t="s">
        <v>30</v>
      </c>
      <c r="J245" s="4">
        <v>11</v>
      </c>
    </row>
    <row r="246" spans="1:11">
      <c r="A246" t="s">
        <v>24</v>
      </c>
      <c r="B246" s="3" t="s">
        <v>45</v>
      </c>
      <c r="C246" s="3">
        <v>2018</v>
      </c>
      <c r="D246" s="8">
        <v>43367</v>
      </c>
      <c r="E246" s="16" t="s">
        <v>26</v>
      </c>
      <c r="F246">
        <v>0</v>
      </c>
      <c r="G246" t="s">
        <v>33</v>
      </c>
      <c r="H246" s="2" t="s">
        <v>44</v>
      </c>
      <c r="I246" t="s">
        <v>31</v>
      </c>
      <c r="J246" s="4">
        <v>14</v>
      </c>
    </row>
    <row r="247" spans="1:11">
      <c r="A247" t="s">
        <v>24</v>
      </c>
      <c r="B247" s="3" t="s">
        <v>34</v>
      </c>
      <c r="C247" s="3">
        <v>2018</v>
      </c>
      <c r="D247" s="8">
        <v>43367</v>
      </c>
      <c r="E247" s="16" t="s">
        <v>26</v>
      </c>
      <c r="F247">
        <v>1</v>
      </c>
      <c r="G247" t="s">
        <v>32</v>
      </c>
      <c r="H247">
        <v>2.1</v>
      </c>
      <c r="I247" t="s">
        <v>28</v>
      </c>
      <c r="J247" s="4">
        <v>30</v>
      </c>
    </row>
    <row r="248" spans="1:11">
      <c r="A248" t="s">
        <v>24</v>
      </c>
      <c r="B248" s="3" t="s">
        <v>34</v>
      </c>
      <c r="C248" s="3">
        <v>2018</v>
      </c>
      <c r="D248" s="8">
        <v>43367</v>
      </c>
      <c r="E248" s="16" t="s">
        <v>26</v>
      </c>
      <c r="F248">
        <v>1</v>
      </c>
      <c r="G248" t="s">
        <v>32</v>
      </c>
      <c r="H248">
        <v>2.1</v>
      </c>
      <c r="I248" t="s">
        <v>30</v>
      </c>
      <c r="J248" s="4">
        <v>22</v>
      </c>
    </row>
    <row r="249" spans="1:11">
      <c r="A249" t="s">
        <v>24</v>
      </c>
      <c r="B249" s="3" t="s">
        <v>34</v>
      </c>
      <c r="C249" s="3">
        <v>2018</v>
      </c>
      <c r="D249" s="8">
        <v>43367</v>
      </c>
      <c r="E249" s="16" t="s">
        <v>26</v>
      </c>
      <c r="F249">
        <v>1</v>
      </c>
      <c r="G249" t="s">
        <v>32</v>
      </c>
      <c r="H249">
        <v>2.1</v>
      </c>
      <c r="I249" t="s">
        <v>31</v>
      </c>
      <c r="J249" s="4">
        <v>16</v>
      </c>
    </row>
    <row r="250" spans="1:11">
      <c r="A250" t="s">
        <v>24</v>
      </c>
      <c r="B250" s="3" t="s">
        <v>34</v>
      </c>
      <c r="C250" s="3">
        <v>2018</v>
      </c>
      <c r="D250" s="8">
        <v>43367</v>
      </c>
      <c r="E250" s="16" t="s">
        <v>26</v>
      </c>
      <c r="F250">
        <v>1</v>
      </c>
      <c r="G250" t="s">
        <v>33</v>
      </c>
      <c r="H250">
        <v>3.1</v>
      </c>
      <c r="I250" t="s">
        <v>30</v>
      </c>
      <c r="J250" s="4">
        <v>16</v>
      </c>
      <c r="K250" t="s">
        <v>64</v>
      </c>
    </row>
    <row r="251" spans="1:11">
      <c r="A251" t="s">
        <v>24</v>
      </c>
      <c r="B251" s="3" t="s">
        <v>34</v>
      </c>
      <c r="C251" s="3">
        <v>2018</v>
      </c>
      <c r="D251" s="8">
        <v>43367</v>
      </c>
      <c r="E251" s="16" t="s">
        <v>26</v>
      </c>
      <c r="F251">
        <v>1</v>
      </c>
      <c r="G251" t="s">
        <v>33</v>
      </c>
      <c r="H251">
        <v>3.1</v>
      </c>
      <c r="I251" t="s">
        <v>31</v>
      </c>
      <c r="J251" s="4">
        <v>11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88"/>
  <sheetViews>
    <sheetView zoomScale="75" zoomScaleNormal="75" workbookViewId="0">
      <selection activeCell="E43" sqref="E43"/>
    </sheetView>
  </sheetViews>
  <sheetFormatPr defaultColWidth="10.85546875" defaultRowHeight="12.75"/>
  <cols>
    <col min="1" max="1" width="17.7109375" style="4" customWidth="1"/>
    <col min="2" max="4" width="17.28515625" style="4" customWidth="1"/>
    <col min="5" max="5" width="11.5703125" style="4" customWidth="1"/>
    <col min="6" max="17" width="11.140625" style="4" customWidth="1"/>
    <col min="18" max="18" width="11.5703125" style="4" bestFit="1" customWidth="1"/>
    <col min="19" max="16384" width="10.85546875" style="4"/>
  </cols>
  <sheetData>
    <row r="3" spans="1:13">
      <c r="A3" s="20" t="s">
        <v>47</v>
      </c>
      <c r="B3" s="20" t="s">
        <v>19</v>
      </c>
      <c r="C3" s="21"/>
      <c r="D3" s="21"/>
      <c r="E3" s="22"/>
      <c r="F3"/>
      <c r="G3"/>
      <c r="I3" s="4" t="str">
        <f>'data summary tables'!A3</f>
        <v>Average of Salinity</v>
      </c>
      <c r="J3" s="4" t="str">
        <f>'data summary tables'!B3</f>
        <v>Transect</v>
      </c>
    </row>
    <row r="4" spans="1:13">
      <c r="A4" s="20" t="s">
        <v>21</v>
      </c>
      <c r="B4" s="23" t="s">
        <v>27</v>
      </c>
      <c r="C4" s="24" t="s">
        <v>32</v>
      </c>
      <c r="D4" s="24" t="s">
        <v>33</v>
      </c>
      <c r="E4" s="25" t="s">
        <v>48</v>
      </c>
      <c r="F4"/>
      <c r="G4"/>
      <c r="I4" s="4" t="str">
        <f>'data summary tables'!A4</f>
        <v>Depth</v>
      </c>
      <c r="J4" s="4" t="str">
        <f>'data summary tables'!B4</f>
        <v>1_Phragmites</v>
      </c>
      <c r="K4" s="4" t="str">
        <f>'data summary tables'!C4</f>
        <v>2_Transition</v>
      </c>
      <c r="L4" s="4" t="str">
        <f>'data summary tables'!D4</f>
        <v>3_No_Phragmites</v>
      </c>
      <c r="M4" s="4" t="s">
        <v>55</v>
      </c>
    </row>
    <row r="5" spans="1:13">
      <c r="A5" s="23" t="s">
        <v>28</v>
      </c>
      <c r="B5" s="28">
        <v>12.636363636363637</v>
      </c>
      <c r="C5" s="29">
        <v>10.361111111111111</v>
      </c>
      <c r="D5" s="29">
        <v>13.933333333333334</v>
      </c>
      <c r="E5" s="30">
        <v>12.245454545454546</v>
      </c>
      <c r="F5"/>
      <c r="G5"/>
      <c r="I5" s="4" t="s">
        <v>69</v>
      </c>
      <c r="J5" s="4">
        <f>'data summary tables'!B5</f>
        <v>12.636363636363637</v>
      </c>
      <c r="K5" s="4">
        <f>'data summary tables'!C5</f>
        <v>10.361111111111111</v>
      </c>
      <c r="L5" s="4">
        <f>'data summary tables'!D5</f>
        <v>13.933333333333334</v>
      </c>
      <c r="M5" s="4">
        <f>'data summary tables'!E5</f>
        <v>12.245454545454546</v>
      </c>
    </row>
    <row r="6" spans="1:13">
      <c r="A6" s="26" t="s">
        <v>30</v>
      </c>
      <c r="B6" s="31">
        <v>8.8461538461538467</v>
      </c>
      <c r="C6" s="4">
        <v>9.1999999999999993</v>
      </c>
      <c r="D6" s="4">
        <v>11</v>
      </c>
      <c r="E6" s="32">
        <v>9.6351351351351351</v>
      </c>
      <c r="F6"/>
      <c r="G6"/>
      <c r="I6" s="4" t="s">
        <v>70</v>
      </c>
      <c r="J6" s="4">
        <f>'data summary tables'!B6</f>
        <v>8.8461538461538467</v>
      </c>
      <c r="K6" s="4">
        <f>'data summary tables'!C6</f>
        <v>9.1999999999999993</v>
      </c>
      <c r="L6" s="4">
        <f>'data summary tables'!D6</f>
        <v>11</v>
      </c>
      <c r="M6" s="4">
        <f>'data summary tables'!E6</f>
        <v>9.6351351351351351</v>
      </c>
    </row>
    <row r="7" spans="1:13">
      <c r="A7" s="26" t="s">
        <v>31</v>
      </c>
      <c r="B7" s="31">
        <v>6.0588235294117645</v>
      </c>
      <c r="C7" s="4">
        <v>8.8936170212765955</v>
      </c>
      <c r="D7" s="4">
        <v>11.384615384615385</v>
      </c>
      <c r="E7" s="32">
        <v>8.9</v>
      </c>
      <c r="F7"/>
      <c r="G7"/>
      <c r="I7" s="4" t="s">
        <v>71</v>
      </c>
      <c r="J7" s="4">
        <f>'data summary tables'!B7</f>
        <v>6.0588235294117645</v>
      </c>
      <c r="K7" s="4">
        <f>'data summary tables'!C7</f>
        <v>8.8936170212765955</v>
      </c>
      <c r="L7" s="4">
        <f>'data summary tables'!D7</f>
        <v>11.384615384615385</v>
      </c>
      <c r="M7" s="4">
        <f>'data summary tables'!E7</f>
        <v>8.9</v>
      </c>
    </row>
    <row r="8" spans="1:13">
      <c r="A8" s="27" t="s">
        <v>48</v>
      </c>
      <c r="B8" s="33">
        <v>8.7073170731707314</v>
      </c>
      <c r="C8" s="34">
        <v>9.2722222222222221</v>
      </c>
      <c r="D8" s="34">
        <v>11.766233766233766</v>
      </c>
      <c r="E8" s="35">
        <v>9.8574297188755011</v>
      </c>
      <c r="F8"/>
      <c r="G8"/>
      <c r="I8" s="17" t="s">
        <v>55</v>
      </c>
      <c r="J8" s="4">
        <f>'data summary tables'!B8</f>
        <v>8.7073170731707314</v>
      </c>
      <c r="K8" s="4">
        <f>'data summary tables'!C8</f>
        <v>9.2722222222222221</v>
      </c>
      <c r="L8" s="4">
        <f>'data summary tables'!D8</f>
        <v>11.766233766233766</v>
      </c>
      <c r="M8" s="4">
        <f>'data summary tables'!E8</f>
        <v>9.8574297188755011</v>
      </c>
    </row>
    <row r="9" spans="1:13">
      <c r="A9"/>
      <c r="B9"/>
      <c r="C9"/>
      <c r="D9"/>
      <c r="E9"/>
      <c r="F9"/>
      <c r="G9"/>
    </row>
    <row r="14" spans="1:13">
      <c r="A14" s="20" t="s">
        <v>47</v>
      </c>
      <c r="B14" s="20" t="s">
        <v>17</v>
      </c>
      <c r="C14" s="21"/>
      <c r="D14" s="21"/>
      <c r="E14" s="22"/>
      <c r="G14" s="4" t="str">
        <f>'data summary tables'!A14</f>
        <v>Average of Salinity</v>
      </c>
      <c r="H14" s="4" t="str">
        <f>'data summary tables'!B14</f>
        <v>Season</v>
      </c>
    </row>
    <row r="15" spans="1:13">
      <c r="A15" s="20" t="s">
        <v>21</v>
      </c>
      <c r="B15" s="23" t="s">
        <v>26</v>
      </c>
      <c r="C15" s="24" t="s">
        <v>36</v>
      </c>
      <c r="D15" s="24" t="s">
        <v>40</v>
      </c>
      <c r="E15" s="25" t="s">
        <v>48</v>
      </c>
      <c r="G15" s="4" t="str">
        <f>'data summary tables'!A15</f>
        <v>Depth</v>
      </c>
      <c r="H15" s="4" t="str">
        <f>'data summary tables'!B15</f>
        <v>Fall</v>
      </c>
      <c r="I15" s="4" t="str">
        <f>'data summary tables'!C15</f>
        <v>Spring</v>
      </c>
      <c r="J15" s="4" t="str">
        <f>'data summary tables'!D15</f>
        <v>Summer</v>
      </c>
      <c r="K15" s="4" t="str">
        <f>'data summary tables'!E15</f>
        <v>Grand Total</v>
      </c>
    </row>
    <row r="16" spans="1:13">
      <c r="A16" s="23" t="s">
        <v>28</v>
      </c>
      <c r="B16" s="28">
        <v>12.90625</v>
      </c>
      <c r="C16" s="29">
        <v>7.7142857142857144</v>
      </c>
      <c r="D16" s="29"/>
      <c r="E16" s="30">
        <v>12.245454545454546</v>
      </c>
      <c r="G16" s="4" t="s">
        <v>69</v>
      </c>
      <c r="H16" s="4">
        <f>'data summary tables'!B16</f>
        <v>12.90625</v>
      </c>
      <c r="I16" s="4">
        <f>'data summary tables'!C16</f>
        <v>7.7142857142857144</v>
      </c>
      <c r="K16" s="4">
        <f>'data summary tables'!E16</f>
        <v>12.245454545454546</v>
      </c>
    </row>
    <row r="17" spans="1:13">
      <c r="A17" s="26" t="s">
        <v>30</v>
      </c>
      <c r="B17" s="31">
        <v>10</v>
      </c>
      <c r="C17" s="4">
        <v>6.3636363636363633</v>
      </c>
      <c r="D17" s="4">
        <v>23</v>
      </c>
      <c r="E17" s="32">
        <v>9.6351351351351351</v>
      </c>
      <c r="G17" s="4" t="s">
        <v>70</v>
      </c>
      <c r="H17" s="4">
        <f>'data summary tables'!B17</f>
        <v>10</v>
      </c>
      <c r="I17" s="4">
        <f>'data summary tables'!C17</f>
        <v>6.3636363636363633</v>
      </c>
      <c r="J17" s="4">
        <f>'data summary tables'!D17</f>
        <v>23</v>
      </c>
      <c r="K17" s="4">
        <f>'data summary tables'!E17</f>
        <v>9.6351351351351351</v>
      </c>
    </row>
    <row r="18" spans="1:13">
      <c r="A18" s="26" t="s">
        <v>31</v>
      </c>
      <c r="B18" s="31">
        <v>9.8210526315789473</v>
      </c>
      <c r="C18" s="4">
        <v>5.4</v>
      </c>
      <c r="E18" s="32">
        <v>8.9</v>
      </c>
      <c r="G18" s="4" t="s">
        <v>71</v>
      </c>
      <c r="H18" s="4">
        <f>'data summary tables'!B18</f>
        <v>9.8210526315789473</v>
      </c>
      <c r="I18" s="4">
        <f>'data summary tables'!C18</f>
        <v>5.4</v>
      </c>
      <c r="K18" s="4">
        <f>'data summary tables'!E18</f>
        <v>8.9</v>
      </c>
    </row>
    <row r="19" spans="1:13">
      <c r="A19" s="27" t="s">
        <v>48</v>
      </c>
      <c r="B19" s="33">
        <v>10.597560975609756</v>
      </c>
      <c r="C19" s="34">
        <v>6.0232558139534884</v>
      </c>
      <c r="D19" s="34">
        <v>23</v>
      </c>
      <c r="E19" s="35">
        <v>9.8574297188755011</v>
      </c>
      <c r="G19" s="4" t="str">
        <f>'data summary tables'!A19</f>
        <v>Grand Total</v>
      </c>
      <c r="H19" s="4">
        <f>'data summary tables'!B19</f>
        <v>10.597560975609756</v>
      </c>
      <c r="I19" s="4">
        <f>'data summary tables'!C19</f>
        <v>6.0232558139534884</v>
      </c>
      <c r="J19" s="4">
        <f>'data summary tables'!D19</f>
        <v>23</v>
      </c>
      <c r="K19" s="4">
        <f>'data summary tables'!E19</f>
        <v>9.8574297188755011</v>
      </c>
    </row>
    <row r="20" spans="1:13">
      <c r="A20"/>
      <c r="B20"/>
      <c r="C20"/>
      <c r="D20"/>
      <c r="E20"/>
    </row>
    <row r="21" spans="1:13">
      <c r="B21" s="4" t="s">
        <v>53</v>
      </c>
    </row>
    <row r="22" spans="1:13">
      <c r="B22" s="4" t="s">
        <v>54</v>
      </c>
    </row>
    <row r="26" spans="1:13">
      <c r="A26" s="20" t="s">
        <v>47</v>
      </c>
      <c r="B26" s="20" t="s">
        <v>19</v>
      </c>
      <c r="C26" s="21"/>
      <c r="D26" s="21"/>
      <c r="E26" s="22"/>
      <c r="F26"/>
      <c r="G26"/>
      <c r="I26" s="4" t="str">
        <f>'data summary tables'!A26</f>
        <v>Average of Salinity</v>
      </c>
      <c r="J26" s="4" t="str">
        <f>'data summary tables'!B26</f>
        <v>Transect</v>
      </c>
      <c r="K26" s="4">
        <f>'data summary tables'!C26</f>
        <v>0</v>
      </c>
      <c r="L26" s="4">
        <f>'data summary tables'!D26</f>
        <v>0</v>
      </c>
      <c r="M26" s="4">
        <f>'data summary tables'!E26</f>
        <v>0</v>
      </c>
    </row>
    <row r="27" spans="1:13">
      <c r="A27" s="20" t="s">
        <v>15</v>
      </c>
      <c r="B27" s="23" t="s">
        <v>27</v>
      </c>
      <c r="C27" s="24" t="s">
        <v>32</v>
      </c>
      <c r="D27" s="24" t="s">
        <v>33</v>
      </c>
      <c r="E27" s="25" t="s">
        <v>48</v>
      </c>
      <c r="F27"/>
      <c r="G27"/>
      <c r="I27" s="4" t="str">
        <f>'data summary tables'!A27</f>
        <v>Treatment</v>
      </c>
      <c r="J27" s="4" t="str">
        <f>'data summary tables'!B27</f>
        <v>1_Phragmites</v>
      </c>
      <c r="K27" s="4" t="str">
        <f>'data summary tables'!C27</f>
        <v>2_Transition</v>
      </c>
      <c r="L27" s="4" t="str">
        <f>'data summary tables'!D27</f>
        <v>3_No_Phragmites</v>
      </c>
      <c r="M27" s="4" t="s">
        <v>55</v>
      </c>
    </row>
    <row r="28" spans="1:13">
      <c r="A28" s="23" t="s">
        <v>45</v>
      </c>
      <c r="B28" s="28">
        <v>9.6744186046511622</v>
      </c>
      <c r="C28" s="29">
        <v>7.9342105263157894</v>
      </c>
      <c r="D28" s="29">
        <v>10.973684210526315</v>
      </c>
      <c r="E28" s="30">
        <v>9.5336134453781511</v>
      </c>
      <c r="F28"/>
      <c r="G28"/>
      <c r="I28" s="4" t="str">
        <f>'data summary tables'!A30</f>
        <v>Restricted</v>
      </c>
      <c r="J28" s="4">
        <f>'data summary tables'!B30</f>
        <v>9.6666666666666661</v>
      </c>
      <c r="K28" s="4">
        <f>'data summary tables'!C30</f>
        <v>12.666666666666666</v>
      </c>
      <c r="L28" s="4">
        <f>'data summary tables'!D30</f>
        <v>14.166666666666666</v>
      </c>
      <c r="M28" s="4">
        <f>'data summary tables'!E30</f>
        <v>12.666666666666666</v>
      </c>
    </row>
    <row r="29" spans="1:13">
      <c r="A29" s="26" t="s">
        <v>34</v>
      </c>
      <c r="B29" s="31">
        <v>7.4722222222222223</v>
      </c>
      <c r="C29" s="4">
        <v>9.9347826086956523</v>
      </c>
      <c r="D29" s="4">
        <v>12.242424242424242</v>
      </c>
      <c r="E29" s="32">
        <v>9.8260869565217384</v>
      </c>
      <c r="F29"/>
      <c r="G29"/>
      <c r="I29" s="4" t="str">
        <f>'data summary tables'!A29</f>
        <v>Restored 1</v>
      </c>
      <c r="J29" s="4">
        <f>'data summary tables'!B29</f>
        <v>7.4722222222222223</v>
      </c>
      <c r="K29" s="4">
        <f>'data summary tables'!C29</f>
        <v>9.9347826086956523</v>
      </c>
      <c r="L29" s="4">
        <f>'data summary tables'!D29</f>
        <v>12.242424242424242</v>
      </c>
      <c r="M29" s="4">
        <f>'data summary tables'!E29</f>
        <v>9.8260869565217384</v>
      </c>
    </row>
    <row r="30" spans="1:13">
      <c r="A30" s="26" t="s">
        <v>25</v>
      </c>
      <c r="B30" s="31">
        <v>9.6666666666666661</v>
      </c>
      <c r="C30" s="4">
        <v>12.666666666666666</v>
      </c>
      <c r="D30" s="4">
        <v>14.166666666666666</v>
      </c>
      <c r="E30" s="32">
        <v>12.666666666666666</v>
      </c>
      <c r="F30"/>
      <c r="G30"/>
      <c r="I30" s="4" t="str">
        <f>'data summary tables'!A28</f>
        <v>Reference</v>
      </c>
      <c r="J30" s="4">
        <f>'data summary tables'!B28</f>
        <v>9.6744186046511622</v>
      </c>
      <c r="K30" s="4">
        <f>'data summary tables'!C28</f>
        <v>7.9342105263157894</v>
      </c>
      <c r="L30" s="4">
        <f>'data summary tables'!D28</f>
        <v>10.973684210526315</v>
      </c>
      <c r="M30" s="4">
        <f>'data summary tables'!E28</f>
        <v>9.5336134453781511</v>
      </c>
    </row>
    <row r="31" spans="1:13">
      <c r="A31" s="27" t="s">
        <v>48</v>
      </c>
      <c r="B31" s="33">
        <v>8.7073170731707314</v>
      </c>
      <c r="C31" s="34">
        <v>9.2722222222222221</v>
      </c>
      <c r="D31" s="34">
        <v>11.766233766233766</v>
      </c>
      <c r="E31" s="35">
        <v>9.8574297188755011</v>
      </c>
      <c r="F31"/>
      <c r="G31"/>
      <c r="I31" s="4" t="s">
        <v>55</v>
      </c>
      <c r="J31" s="4">
        <f>'data summary tables'!B31</f>
        <v>8.7073170731707314</v>
      </c>
      <c r="K31" s="4">
        <f>'data summary tables'!C31</f>
        <v>9.2722222222222221</v>
      </c>
      <c r="L31" s="4">
        <f>'data summary tables'!D31</f>
        <v>11.766233766233766</v>
      </c>
      <c r="M31" s="4">
        <f>'data summary tables'!E31</f>
        <v>9.8574297188755011</v>
      </c>
    </row>
    <row r="32" spans="1:13">
      <c r="A32"/>
      <c r="B32"/>
      <c r="C32"/>
      <c r="D32"/>
      <c r="E32"/>
      <c r="F32"/>
    </row>
    <row r="33" spans="1:18">
      <c r="A33"/>
      <c r="B33"/>
      <c r="C33"/>
      <c r="D33"/>
      <c r="E33"/>
    </row>
    <row r="34" spans="1:18">
      <c r="A34"/>
      <c r="B34"/>
      <c r="C34"/>
      <c r="D34"/>
      <c r="E34"/>
    </row>
    <row r="35" spans="1:18">
      <c r="A35"/>
      <c r="B35"/>
      <c r="C35"/>
      <c r="D35"/>
      <c r="E35"/>
    </row>
    <row r="36" spans="1:18">
      <c r="H36" s="4" t="str">
        <f>'data summary tables'!A37</f>
        <v>Average of Salinity</v>
      </c>
      <c r="I36" s="4" t="str">
        <f>'data summary tables'!B37</f>
        <v>Season</v>
      </c>
    </row>
    <row r="37" spans="1:18">
      <c r="A37" s="20" t="s">
        <v>47</v>
      </c>
      <c r="B37" s="20" t="s">
        <v>17</v>
      </c>
      <c r="C37" s="21"/>
      <c r="D37" s="21"/>
      <c r="E37" s="22"/>
      <c r="H37" s="4" t="str">
        <f>'data summary tables'!A38</f>
        <v>Treatment</v>
      </c>
      <c r="I37" s="4" t="str">
        <f>'data summary tables'!B38</f>
        <v>Fall</v>
      </c>
      <c r="J37" s="4" t="str">
        <f>'data summary tables'!C38</f>
        <v>Spring</v>
      </c>
      <c r="K37" s="4" t="str">
        <f>'data summary tables'!D38</f>
        <v>Summer</v>
      </c>
      <c r="L37" s="4" t="str">
        <f>'data summary tables'!E38</f>
        <v>Grand Total</v>
      </c>
    </row>
    <row r="38" spans="1:18">
      <c r="A38" s="20" t="s">
        <v>15</v>
      </c>
      <c r="B38" s="23" t="s">
        <v>26</v>
      </c>
      <c r="C38" s="24" t="s">
        <v>36</v>
      </c>
      <c r="D38" s="24" t="s">
        <v>40</v>
      </c>
      <c r="E38" s="25" t="s">
        <v>48</v>
      </c>
      <c r="H38" s="4" t="str">
        <f>'data summary tables'!A41</f>
        <v>Restricted</v>
      </c>
      <c r="I38" s="4">
        <f>'data summary tables'!B41</f>
        <v>12.666666666666666</v>
      </c>
      <c r="L38" s="4">
        <f>'data summary tables'!E41</f>
        <v>12.666666666666666</v>
      </c>
    </row>
    <row r="39" spans="1:18">
      <c r="A39" s="23" t="s">
        <v>45</v>
      </c>
      <c r="B39" s="28">
        <v>9.8915094339622645</v>
      </c>
      <c r="C39" s="29">
        <v>6.615384615384615</v>
      </c>
      <c r="D39" s="29"/>
      <c r="E39" s="30">
        <v>9.5336134453781511</v>
      </c>
      <c r="H39" s="4" t="str">
        <f>'data summary tables'!A39</f>
        <v>Reference</v>
      </c>
      <c r="I39" s="4">
        <f>'data summary tables'!B39</f>
        <v>9.8915094339622645</v>
      </c>
      <c r="J39" s="4">
        <f>'data summary tables'!C39</f>
        <v>6.615384615384615</v>
      </c>
      <c r="L39" s="4">
        <f>'data summary tables'!E39</f>
        <v>9.5336134453781511</v>
      </c>
    </row>
    <row r="40" spans="1:18">
      <c r="A40" s="26" t="s">
        <v>34</v>
      </c>
      <c r="B40" s="31">
        <v>11.119047619047619</v>
      </c>
      <c r="C40" s="4">
        <v>5.7666666666666666</v>
      </c>
      <c r="D40" s="4">
        <v>23</v>
      </c>
      <c r="E40" s="32">
        <v>9.8260869565217384</v>
      </c>
      <c r="H40" s="4" t="str">
        <f>'data summary tables'!A40</f>
        <v>Restored 1</v>
      </c>
      <c r="I40" s="4">
        <f>'data summary tables'!B40</f>
        <v>11.119047619047619</v>
      </c>
      <c r="J40" s="4">
        <f>'data summary tables'!C40</f>
        <v>5.7666666666666666</v>
      </c>
      <c r="K40" s="4">
        <f>'data summary tables'!D40</f>
        <v>23</v>
      </c>
      <c r="L40" s="4">
        <f>'data summary tables'!E40</f>
        <v>9.8260869565217384</v>
      </c>
    </row>
    <row r="41" spans="1:18">
      <c r="A41" s="26" t="s">
        <v>25</v>
      </c>
      <c r="B41" s="31">
        <v>12.666666666666666</v>
      </c>
      <c r="E41" s="32">
        <v>12.666666666666666</v>
      </c>
      <c r="H41" s="4" t="s">
        <v>68</v>
      </c>
      <c r="I41" s="4">
        <f>'data summary tables'!B42</f>
        <v>10.597560975609756</v>
      </c>
      <c r="J41" s="4">
        <f>'data summary tables'!C42</f>
        <v>6.0232558139534884</v>
      </c>
      <c r="K41" s="4">
        <f>'data summary tables'!D42</f>
        <v>23</v>
      </c>
      <c r="L41" s="4">
        <f>'data summary tables'!E42</f>
        <v>9.8574297188755011</v>
      </c>
    </row>
    <row r="42" spans="1:18">
      <c r="A42" s="27" t="s">
        <v>48</v>
      </c>
      <c r="B42" s="33">
        <v>10.597560975609756</v>
      </c>
      <c r="C42" s="34">
        <v>6.0232558139534884</v>
      </c>
      <c r="D42" s="34">
        <v>23</v>
      </c>
      <c r="E42" s="35">
        <v>9.8574297188755011</v>
      </c>
    </row>
    <row r="43" spans="1:18">
      <c r="A43"/>
      <c r="B43"/>
      <c r="C43"/>
      <c r="D43"/>
      <c r="E43"/>
    </row>
    <row r="44" spans="1:18">
      <c r="A44"/>
      <c r="B44"/>
      <c r="C44"/>
      <c r="D44"/>
      <c r="E44"/>
    </row>
    <row r="45" spans="1:18">
      <c r="A45"/>
      <c r="B45"/>
      <c r="C45"/>
      <c r="D45"/>
      <c r="E45"/>
    </row>
    <row r="46" spans="1:18">
      <c r="A46"/>
      <c r="B46"/>
      <c r="C46"/>
      <c r="D46"/>
      <c r="E46"/>
    </row>
    <row r="48" spans="1:18">
      <c r="A48" s="20" t="s">
        <v>47</v>
      </c>
      <c r="B48" s="20" t="s">
        <v>56</v>
      </c>
      <c r="C48" s="36" t="s">
        <v>17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1:18">
      <c r="A49" s="37"/>
      <c r="B49" s="23">
        <v>1999</v>
      </c>
      <c r="C49" s="23">
        <v>2000</v>
      </c>
      <c r="D49" s="23">
        <v>2004</v>
      </c>
      <c r="E49" s="23">
        <v>2005</v>
      </c>
      <c r="F49" s="23">
        <v>2006</v>
      </c>
      <c r="G49" s="23">
        <v>2007</v>
      </c>
      <c r="H49" s="23">
        <v>2008</v>
      </c>
      <c r="I49" s="23">
        <v>2009</v>
      </c>
      <c r="J49" s="23">
        <v>2010</v>
      </c>
      <c r="K49" s="23">
        <v>2012</v>
      </c>
      <c r="L49" s="23">
        <v>2013</v>
      </c>
      <c r="M49" s="23">
        <v>2014</v>
      </c>
      <c r="N49" s="23">
        <v>2015</v>
      </c>
      <c r="O49" s="23">
        <v>2016</v>
      </c>
      <c r="P49" s="23">
        <v>2017</v>
      </c>
      <c r="Q49" s="23">
        <v>2018</v>
      </c>
      <c r="R49" s="25" t="s">
        <v>48</v>
      </c>
    </row>
    <row r="50" spans="1:18">
      <c r="A50" s="20" t="s">
        <v>15</v>
      </c>
      <c r="B50" s="23" t="s">
        <v>26</v>
      </c>
      <c r="C50" s="23" t="s">
        <v>26</v>
      </c>
      <c r="D50" s="23" t="s">
        <v>26</v>
      </c>
      <c r="E50" s="23" t="s">
        <v>26</v>
      </c>
      <c r="F50" s="23" t="s">
        <v>26</v>
      </c>
      <c r="G50" s="23" t="s">
        <v>26</v>
      </c>
      <c r="H50" s="23" t="s">
        <v>26</v>
      </c>
      <c r="I50" s="23" t="s">
        <v>26</v>
      </c>
      <c r="J50" s="23" t="s">
        <v>26</v>
      </c>
      <c r="K50" s="23" t="s">
        <v>26</v>
      </c>
      <c r="L50" s="23" t="s">
        <v>26</v>
      </c>
      <c r="M50" s="23" t="s">
        <v>26</v>
      </c>
      <c r="N50" s="23" t="s">
        <v>26</v>
      </c>
      <c r="O50" s="23" t="s">
        <v>26</v>
      </c>
      <c r="P50" s="23" t="s">
        <v>26</v>
      </c>
      <c r="Q50" s="23" t="s">
        <v>26</v>
      </c>
      <c r="R50" s="38"/>
    </row>
    <row r="51" spans="1:18">
      <c r="A51" s="23" t="s">
        <v>45</v>
      </c>
      <c r="B51" s="28"/>
      <c r="C51" s="28"/>
      <c r="D51" s="28">
        <v>7.666666666666667</v>
      </c>
      <c r="E51" s="28">
        <v>11</v>
      </c>
      <c r="F51" s="28">
        <v>4.333333333333333</v>
      </c>
      <c r="G51" s="28"/>
      <c r="H51" s="28">
        <v>5.2222222222222223</v>
      </c>
      <c r="I51" s="28">
        <v>8.6111111111111107</v>
      </c>
      <c r="J51" s="28">
        <v>14.444444444444445</v>
      </c>
      <c r="K51" s="28">
        <v>14.111111111111111</v>
      </c>
      <c r="L51" s="28">
        <v>10.555555555555555</v>
      </c>
      <c r="M51" s="28">
        <v>12.333333333333334</v>
      </c>
      <c r="N51" s="28">
        <v>9.7777777777777786</v>
      </c>
      <c r="O51" s="28">
        <v>6.4</v>
      </c>
      <c r="P51" s="28">
        <v>11.333333333333334</v>
      </c>
      <c r="Q51" s="28">
        <v>13</v>
      </c>
      <c r="R51" s="30">
        <v>9.8915094339622645</v>
      </c>
    </row>
    <row r="52" spans="1:18">
      <c r="A52" s="26" t="s">
        <v>34</v>
      </c>
      <c r="B52" s="31"/>
      <c r="C52" s="31">
        <v>13.090909090909092</v>
      </c>
      <c r="D52" s="31">
        <v>8</v>
      </c>
      <c r="E52" s="31"/>
      <c r="F52" s="31">
        <v>10.666666666666666</v>
      </c>
      <c r="G52" s="31">
        <v>6.9230769230769234</v>
      </c>
      <c r="H52" s="31">
        <v>8.8000000000000007</v>
      </c>
      <c r="I52" s="31">
        <v>5</v>
      </c>
      <c r="J52" s="31">
        <v>15.8</v>
      </c>
      <c r="K52" s="31">
        <v>17.714285714285715</v>
      </c>
      <c r="L52" s="31">
        <v>11.6</v>
      </c>
      <c r="M52" s="31">
        <v>9.5</v>
      </c>
      <c r="N52" s="31">
        <v>11</v>
      </c>
      <c r="O52" s="31">
        <v>7.666666666666667</v>
      </c>
      <c r="P52" s="31">
        <v>10.199999999999999</v>
      </c>
      <c r="Q52" s="31">
        <v>19</v>
      </c>
      <c r="R52" s="32">
        <v>11.119047619047619</v>
      </c>
    </row>
    <row r="53" spans="1:18">
      <c r="A53" s="26" t="s">
        <v>25</v>
      </c>
      <c r="B53" s="31">
        <v>12.666666666666666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2">
        <v>12.666666666666666</v>
      </c>
    </row>
    <row r="54" spans="1:18">
      <c r="A54" s="27" t="s">
        <v>48</v>
      </c>
      <c r="B54" s="33">
        <v>12.666666666666666</v>
      </c>
      <c r="C54" s="33">
        <v>13.090909090909092</v>
      </c>
      <c r="D54" s="33">
        <v>7.7619047619047619</v>
      </c>
      <c r="E54" s="33">
        <v>11</v>
      </c>
      <c r="F54" s="33">
        <v>8.5555555555555554</v>
      </c>
      <c r="G54" s="33">
        <v>6.9230769230769234</v>
      </c>
      <c r="H54" s="33">
        <v>6.5</v>
      </c>
      <c r="I54" s="33">
        <v>7.5</v>
      </c>
      <c r="J54" s="33">
        <v>14.928571428571429</v>
      </c>
      <c r="K54" s="33">
        <v>15.6875</v>
      </c>
      <c r="L54" s="33">
        <v>10.928571428571429</v>
      </c>
      <c r="M54" s="33">
        <v>11.2</v>
      </c>
      <c r="N54" s="33">
        <v>9.9</v>
      </c>
      <c r="O54" s="33">
        <v>6.875</v>
      </c>
      <c r="P54" s="33">
        <v>10.928571428571429</v>
      </c>
      <c r="Q54" s="33">
        <v>15.142857142857142</v>
      </c>
      <c r="R54" s="35">
        <v>10.597560975609756</v>
      </c>
    </row>
    <row r="55" spans="1:18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8">
      <c r="A56"/>
      <c r="B56"/>
      <c r="C56"/>
      <c r="D56"/>
      <c r="E56"/>
      <c r="F56"/>
      <c r="G56"/>
      <c r="H56"/>
      <c r="I56"/>
      <c r="J56"/>
      <c r="K56"/>
    </row>
    <row r="57" spans="1:18">
      <c r="A57"/>
      <c r="B57"/>
      <c r="C57"/>
      <c r="D57"/>
      <c r="E57"/>
      <c r="F57"/>
      <c r="G57"/>
      <c r="H57"/>
      <c r="I57"/>
      <c r="J57"/>
      <c r="K57"/>
    </row>
    <row r="58" spans="1:18">
      <c r="A58" s="4" t="s">
        <v>47</v>
      </c>
    </row>
    <row r="60" spans="1:18">
      <c r="A60" s="17" t="s">
        <v>56</v>
      </c>
      <c r="B60" s="18">
        <v>1999</v>
      </c>
      <c r="C60" s="18">
        <v>2000</v>
      </c>
      <c r="D60" s="18">
        <v>2004</v>
      </c>
      <c r="E60" s="18">
        <v>2005</v>
      </c>
      <c r="F60" s="18">
        <v>2006</v>
      </c>
      <c r="G60" s="18">
        <v>2007</v>
      </c>
      <c r="H60" s="18">
        <v>2008</v>
      </c>
      <c r="I60" s="18">
        <v>2009</v>
      </c>
      <c r="J60" s="18">
        <v>2010</v>
      </c>
      <c r="K60" s="15">
        <v>2012</v>
      </c>
      <c r="L60" s="15">
        <v>2013</v>
      </c>
      <c r="M60" s="15">
        <v>2014</v>
      </c>
      <c r="N60" s="23">
        <v>2015</v>
      </c>
      <c r="O60" s="4">
        <v>2016</v>
      </c>
      <c r="P60" s="23">
        <v>2017</v>
      </c>
      <c r="Q60" s="23">
        <v>2018</v>
      </c>
      <c r="R60" s="25" t="s">
        <v>48</v>
      </c>
    </row>
    <row r="61" spans="1:18">
      <c r="A61" s="4" t="s">
        <v>15</v>
      </c>
      <c r="B61" s="4" t="s">
        <v>26</v>
      </c>
      <c r="C61" s="4" t="s">
        <v>26</v>
      </c>
      <c r="D61" s="4" t="s">
        <v>26</v>
      </c>
      <c r="E61" s="4" t="s">
        <v>26</v>
      </c>
      <c r="F61" s="4" t="s">
        <v>26</v>
      </c>
      <c r="G61" s="4" t="s">
        <v>26</v>
      </c>
      <c r="H61" s="4" t="s">
        <v>26</v>
      </c>
      <c r="I61" s="4" t="s">
        <v>26</v>
      </c>
      <c r="J61" s="4" t="s">
        <v>26</v>
      </c>
      <c r="K61" s="15" t="s">
        <v>26</v>
      </c>
      <c r="L61" s="15" t="s">
        <v>26</v>
      </c>
      <c r="M61" s="15" t="s">
        <v>26</v>
      </c>
      <c r="N61" s="23" t="s">
        <v>26</v>
      </c>
      <c r="P61" s="23" t="s">
        <v>26</v>
      </c>
      <c r="Q61" s="23" t="s">
        <v>26</v>
      </c>
      <c r="R61" s="38"/>
    </row>
    <row r="62" spans="1:18">
      <c r="A62" s="4" t="s">
        <v>34</v>
      </c>
      <c r="C62" s="4">
        <v>13.090909090909092</v>
      </c>
      <c r="D62" s="4">
        <v>7.333333333333333</v>
      </c>
      <c r="E62" s="4">
        <v>11</v>
      </c>
      <c r="F62" s="4">
        <v>8.5555555555555554</v>
      </c>
      <c r="G62" s="4">
        <v>6.9230769230769234</v>
      </c>
      <c r="H62" s="4">
        <v>6.5</v>
      </c>
      <c r="I62" s="4">
        <v>5</v>
      </c>
      <c r="J62" s="4">
        <v>15.8</v>
      </c>
      <c r="K62" s="12">
        <v>15.6875</v>
      </c>
      <c r="L62" s="12">
        <v>10.928571428571429</v>
      </c>
      <c r="M62" s="12">
        <v>11.2</v>
      </c>
      <c r="N62" s="28">
        <v>11</v>
      </c>
      <c r="P62" s="28">
        <v>11.333333333333334</v>
      </c>
      <c r="Q62" s="28">
        <v>13</v>
      </c>
      <c r="R62" s="30">
        <v>9.8915094339622645</v>
      </c>
    </row>
    <row r="63" spans="1:18">
      <c r="A63" s="4" t="s">
        <v>25</v>
      </c>
      <c r="B63" s="4">
        <v>12.666666666666666</v>
      </c>
      <c r="K63" s="13"/>
      <c r="L63" s="13"/>
      <c r="M63" s="13"/>
      <c r="N63" s="31"/>
      <c r="P63" s="31">
        <v>10.199999999999999</v>
      </c>
      <c r="Q63" s="31">
        <v>19</v>
      </c>
      <c r="R63" s="32">
        <v>11.119047619047619</v>
      </c>
    </row>
    <row r="64" spans="1:18">
      <c r="A64" s="17" t="s">
        <v>22</v>
      </c>
      <c r="B64" s="4">
        <v>12.666666666666666</v>
      </c>
      <c r="C64" s="4">
        <v>13.090909090909092</v>
      </c>
      <c r="D64" s="4">
        <v>7.333333333333333</v>
      </c>
      <c r="E64" s="4">
        <v>11</v>
      </c>
      <c r="F64" s="4">
        <v>8.5555555555555554</v>
      </c>
      <c r="G64" s="4">
        <v>6.9230769230769234</v>
      </c>
      <c r="H64" s="4">
        <v>6.5</v>
      </c>
      <c r="I64" s="4">
        <v>5</v>
      </c>
      <c r="J64" s="4">
        <v>15.8</v>
      </c>
      <c r="K64" s="14">
        <v>15.6875</v>
      </c>
      <c r="L64" s="14">
        <v>10.928571428571429</v>
      </c>
      <c r="M64" s="14">
        <v>11.2</v>
      </c>
      <c r="N64" s="33">
        <v>10</v>
      </c>
      <c r="O64" s="4">
        <v>7</v>
      </c>
      <c r="P64" s="31"/>
      <c r="Q64" s="31"/>
      <c r="R64" s="32">
        <v>12.666666666666666</v>
      </c>
    </row>
    <row r="65" spans="2:18">
      <c r="P65" s="33"/>
      <c r="Q65" s="33"/>
      <c r="R65" s="35"/>
    </row>
    <row r="66" spans="2:18">
      <c r="B66" s="4" t="s">
        <v>56</v>
      </c>
    </row>
    <row r="67" spans="2:18">
      <c r="C67" s="4" t="s">
        <v>66</v>
      </c>
    </row>
    <row r="68" spans="2:18">
      <c r="B68" s="18">
        <v>1999</v>
      </c>
      <c r="C68" s="39">
        <v>12.666666666666666</v>
      </c>
    </row>
    <row r="69" spans="2:18">
      <c r="B69" s="18">
        <v>2000</v>
      </c>
      <c r="C69" s="39">
        <v>13.090909090909092</v>
      </c>
    </row>
    <row r="70" spans="2:18">
      <c r="B70" s="18">
        <v>2004</v>
      </c>
      <c r="C70" s="39">
        <v>7.333333333333333</v>
      </c>
    </row>
    <row r="71" spans="2:18">
      <c r="B71" s="18">
        <v>2005</v>
      </c>
      <c r="C71" s="39">
        <v>11</v>
      </c>
    </row>
    <row r="72" spans="2:18">
      <c r="B72" s="18">
        <v>2006</v>
      </c>
      <c r="C72" s="39">
        <v>8.5555555555555554</v>
      </c>
    </row>
    <row r="73" spans="2:18">
      <c r="B73" s="18">
        <v>2007</v>
      </c>
      <c r="C73" s="39">
        <v>6.9230769230769234</v>
      </c>
    </row>
    <row r="74" spans="2:18">
      <c r="B74" s="18">
        <v>2008</v>
      </c>
      <c r="C74" s="39">
        <v>6.5</v>
      </c>
    </row>
    <row r="75" spans="2:18">
      <c r="B75" s="18">
        <v>2009</v>
      </c>
      <c r="C75" s="39">
        <v>5</v>
      </c>
    </row>
    <row r="76" spans="2:18">
      <c r="B76" s="18">
        <v>2010</v>
      </c>
      <c r="C76" s="39">
        <v>15.8</v>
      </c>
    </row>
    <row r="77" spans="2:18">
      <c r="B77" s="15">
        <v>2012</v>
      </c>
      <c r="C77" s="40">
        <v>15.6875</v>
      </c>
    </row>
    <row r="78" spans="2:18">
      <c r="B78" s="15">
        <v>2013</v>
      </c>
      <c r="C78" s="40">
        <v>10.928571428571429</v>
      </c>
    </row>
    <row r="79" spans="2:18">
      <c r="B79" s="4">
        <f>$M$60</f>
        <v>2014</v>
      </c>
      <c r="C79" s="39">
        <v>11</v>
      </c>
    </row>
    <row r="80" spans="2:18">
      <c r="B80" s="4">
        <v>2015</v>
      </c>
      <c r="C80" s="39">
        <v>10</v>
      </c>
    </row>
    <row r="81" spans="1:17">
      <c r="B81" s="4">
        <v>2016</v>
      </c>
      <c r="C81" s="39">
        <v>7</v>
      </c>
    </row>
    <row r="82" spans="1:17">
      <c r="B82" s="4">
        <v>2017</v>
      </c>
      <c r="C82" s="4">
        <v>11</v>
      </c>
    </row>
    <row r="83" spans="1:17">
      <c r="B83" s="4">
        <v>2018</v>
      </c>
      <c r="C83" s="4">
        <v>13</v>
      </c>
    </row>
    <row r="85" spans="1:17">
      <c r="A85" s="4" t="str">
        <f>'data summary tables'!A48</f>
        <v>Average of Salinity</v>
      </c>
    </row>
    <row r="86" spans="1:17">
      <c r="D86" s="4">
        <f>'data summary tables'!D49</f>
        <v>2004</v>
      </c>
      <c r="E86" s="4">
        <f>'data summary tables'!E49</f>
        <v>2005</v>
      </c>
      <c r="F86" s="4">
        <f>'data summary tables'!F49</f>
        <v>2006</v>
      </c>
      <c r="G86" s="4">
        <f>'data summary tables'!G49</f>
        <v>2007</v>
      </c>
      <c r="H86" s="4">
        <f>'data summary tables'!H49</f>
        <v>2008</v>
      </c>
      <c r="I86" s="4">
        <f>'data summary tables'!I49</f>
        <v>2009</v>
      </c>
      <c r="J86" s="4">
        <f>'data summary tables'!J49</f>
        <v>2010</v>
      </c>
      <c r="K86" s="4">
        <f>'data summary tables'!K49</f>
        <v>2012</v>
      </c>
      <c r="L86" s="4">
        <f>'data summary tables'!L49</f>
        <v>2013</v>
      </c>
      <c r="M86" s="4">
        <f>'data summary tables'!M49</f>
        <v>2014</v>
      </c>
      <c r="N86" s="4">
        <f>'data summary tables'!N49</f>
        <v>2015</v>
      </c>
      <c r="O86" s="4">
        <f>'data summary tables'!O49</f>
        <v>2016</v>
      </c>
      <c r="P86" s="4">
        <v>2017</v>
      </c>
      <c r="Q86" s="4">
        <v>2018</v>
      </c>
    </row>
    <row r="87" spans="1:17">
      <c r="C87" s="4" t="str">
        <f>'data summary tables'!A51</f>
        <v>Reference</v>
      </c>
      <c r="D87" s="4">
        <f>'data summary tables'!D51</f>
        <v>7.666666666666667</v>
      </c>
      <c r="E87" s="4">
        <f>'data summary tables'!E51</f>
        <v>11</v>
      </c>
      <c r="F87" s="4">
        <f>'data summary tables'!F51</f>
        <v>4.333333333333333</v>
      </c>
      <c r="G87" s="4" t="s">
        <v>67</v>
      </c>
      <c r="H87" s="4">
        <f>'data summary tables'!H51</f>
        <v>5.2222222222222223</v>
      </c>
      <c r="I87" s="4">
        <f>'data summary tables'!I51</f>
        <v>8.6111111111111107</v>
      </c>
      <c r="J87" s="4">
        <f>'data summary tables'!J51</f>
        <v>14.444444444444445</v>
      </c>
      <c r="K87" s="4">
        <f>'data summary tables'!K51</f>
        <v>14.111111111111111</v>
      </c>
      <c r="L87" s="4">
        <f>'data summary tables'!L51</f>
        <v>10.555555555555555</v>
      </c>
      <c r="M87" s="4">
        <f>'data summary tables'!M51</f>
        <v>12.333333333333334</v>
      </c>
      <c r="N87" s="4">
        <f>'data summary tables'!N51</f>
        <v>9.7777777777777786</v>
      </c>
      <c r="O87" s="4">
        <f>'data summary tables'!O51</f>
        <v>6.4</v>
      </c>
      <c r="P87" s="28">
        <v>11.333333333333334</v>
      </c>
      <c r="Q87" s="4">
        <v>13</v>
      </c>
    </row>
    <row r="88" spans="1:17">
      <c r="C88" s="4" t="str">
        <f>'data summary tables'!A52</f>
        <v>Restored 1</v>
      </c>
      <c r="D88" s="4">
        <f>'data summary tables'!D52</f>
        <v>8</v>
      </c>
      <c r="E88" s="4" t="s">
        <v>67</v>
      </c>
      <c r="F88" s="4">
        <f>'data summary tables'!F52</f>
        <v>10.666666666666666</v>
      </c>
      <c r="G88" s="4">
        <f>'data summary tables'!G52</f>
        <v>6.9230769230769234</v>
      </c>
      <c r="H88" s="4">
        <f>'data summary tables'!H52</f>
        <v>8.8000000000000007</v>
      </c>
      <c r="I88" s="4">
        <f>'data summary tables'!I52</f>
        <v>5</v>
      </c>
      <c r="J88" s="4">
        <f>'data summary tables'!J52</f>
        <v>15.8</v>
      </c>
      <c r="K88" s="4">
        <f>'data summary tables'!K52</f>
        <v>17.714285714285715</v>
      </c>
      <c r="L88" s="4">
        <f>'data summary tables'!L52</f>
        <v>11.6</v>
      </c>
      <c r="M88" s="4">
        <f>'data summary tables'!M52</f>
        <v>9.5</v>
      </c>
      <c r="N88" s="4">
        <f>'data summary tables'!N52</f>
        <v>11</v>
      </c>
      <c r="O88" s="4">
        <f>'data summary tables'!O52</f>
        <v>7.666666666666667</v>
      </c>
      <c r="P88" s="31">
        <v>10.199999999999999</v>
      </c>
      <c r="Q88" s="4">
        <v>19</v>
      </c>
    </row>
  </sheetData>
  <phoneticPr fontId="0" type="noConversion"/>
  <pageMargins left="0.75" right="0.75" top="1" bottom="1" header="0.5" footer="0.5"/>
  <pageSetup orientation="portrait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"/>
  <sheetViews>
    <sheetView tabSelected="1" view="pageBreakPreview" zoomScale="77" zoomScaleNormal="65" zoomScaleSheetLayoutView="77" workbookViewId="0">
      <selection activeCell="I12" sqref="I12"/>
    </sheetView>
  </sheetViews>
  <sheetFormatPr defaultColWidth="11.42578125" defaultRowHeight="12.75"/>
  <cols>
    <col min="1" max="9" width="11.42578125" customWidth="1"/>
    <col min="10" max="10" width="14.5703125" customWidth="1"/>
  </cols>
  <sheetData>
    <row r="4" spans="7:7">
      <c r="G4" t="s">
        <v>49</v>
      </c>
    </row>
  </sheetData>
  <phoneticPr fontId="0" type="noConversion"/>
  <pageMargins left="0.75" right="0.75" top="1" bottom="1" header="0.5" footer="0.5"/>
  <pageSetup scale="79" orientation="portrait" horizontalDpi="4294967292" verticalDpi="4294967292" r:id="rId1"/>
  <headerFooter alignWithMargins="0"/>
  <rowBreaks count="3" manualBreakCount="3">
    <brk id="53" max="8" man="1"/>
    <brk id="112" max="8" man="1"/>
    <brk id="173" max="16383" man="1"/>
  </rowBreaks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Well Location</vt:lpstr>
      <vt:lpstr>data</vt:lpstr>
      <vt:lpstr>data summary tables</vt:lpstr>
      <vt:lpstr>graphs</vt:lpstr>
      <vt:lpstr>graphs!Print_Area</vt:lpstr>
    </vt:vector>
  </TitlesOfParts>
  <Company>Mass Audubon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Rose</dc:creator>
  <cp:lastModifiedBy>Liz Duff</cp:lastModifiedBy>
  <cp:lastPrinted>2016-01-29T19:09:24Z</cp:lastPrinted>
  <dcterms:created xsi:type="dcterms:W3CDTF">2005-12-12T20:00:00Z</dcterms:created>
  <dcterms:modified xsi:type="dcterms:W3CDTF">2019-02-12T18:29:10Z</dcterms:modified>
</cp:coreProperties>
</file>