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105" yWindow="-135" windowWidth="15480" windowHeight="11640" firstSheet="1" activeTab="3"/>
  </bookViews>
  <sheets>
    <sheet name="Well Locations" sheetId="17" r:id="rId1"/>
    <sheet name="data" sheetId="16" r:id="rId2"/>
    <sheet name="data summary tables " sheetId="15" r:id="rId3"/>
    <sheet name="graphs " sheetId="2" r:id="rId4"/>
    <sheet name="Sheet1" sheetId="18" r:id="rId5"/>
  </sheets>
  <definedNames>
    <definedName name="_xlnm._FilterDatabase" localSheetId="1" hidden="1">data!$A$3:$N$181</definedName>
    <definedName name="_xlnm.Print_Area" localSheetId="3">'graphs '!$A$1:$J$162</definedName>
    <definedName name="Site">#REF!</definedName>
    <definedName name="Well">#REF!</definedName>
    <definedName name="Well_Code">#REF!</definedName>
  </definedNames>
  <calcPr calcId="152511"/>
  <pivotCaches>
    <pivotCache cacheId="0" r:id="rId6"/>
  </pivotCaches>
</workbook>
</file>

<file path=xl/calcChain.xml><?xml version="1.0" encoding="utf-8"?>
<calcChain xmlns="http://schemas.openxmlformats.org/spreadsheetml/2006/main">
  <c r="T7" i="15" l="1"/>
  <c r="T6" i="15"/>
  <c r="T5" i="15"/>
  <c r="G49" i="15" l="1"/>
  <c r="H49" i="15"/>
  <c r="I49" i="15"/>
  <c r="J49" i="15"/>
  <c r="G50" i="15"/>
  <c r="H50" i="15"/>
  <c r="I50" i="15"/>
  <c r="J50" i="15"/>
  <c r="L11" i="16"/>
  <c r="L3" i="15"/>
  <c r="M3" i="15"/>
  <c r="L4" i="15"/>
  <c r="M4" i="15"/>
  <c r="N4" i="15"/>
  <c r="O4" i="15"/>
  <c r="P4" i="15"/>
  <c r="R4" i="15"/>
  <c r="Q4" i="15"/>
  <c r="S4" i="15"/>
  <c r="U4" i="15"/>
  <c r="L5" i="15"/>
  <c r="M5" i="15"/>
  <c r="N5" i="15"/>
  <c r="O5" i="15"/>
  <c r="P5" i="15"/>
  <c r="R5" i="15"/>
  <c r="Q5" i="15"/>
  <c r="S5" i="15"/>
  <c r="U5" i="15"/>
  <c r="L6" i="15"/>
  <c r="M6" i="15"/>
  <c r="N6" i="15"/>
  <c r="O6" i="15"/>
  <c r="P6" i="15"/>
  <c r="R6" i="15"/>
  <c r="Q6" i="15"/>
  <c r="S6" i="15"/>
  <c r="U6" i="15"/>
  <c r="M7" i="15"/>
  <c r="N7" i="15"/>
  <c r="O7" i="15"/>
  <c r="P7" i="15"/>
  <c r="R7" i="15"/>
  <c r="Q7" i="15"/>
  <c r="S7" i="15"/>
  <c r="U7" i="15"/>
  <c r="L12" i="15"/>
  <c r="M12" i="15"/>
  <c r="N12" i="15"/>
  <c r="O12" i="15"/>
  <c r="P12" i="15"/>
  <c r="Q12" i="15"/>
  <c r="R12" i="15"/>
  <c r="S12" i="15"/>
  <c r="T12" i="15"/>
  <c r="U12" i="15"/>
  <c r="L13" i="15"/>
  <c r="M13" i="15"/>
  <c r="N13" i="15"/>
  <c r="O13" i="15"/>
  <c r="P13" i="15"/>
  <c r="Q13" i="15"/>
  <c r="R13" i="15"/>
  <c r="S13" i="15"/>
  <c r="T13" i="15"/>
  <c r="U13" i="15"/>
  <c r="M14" i="15"/>
  <c r="N14" i="15"/>
  <c r="O14" i="15"/>
  <c r="P14" i="15"/>
  <c r="Q14" i="15"/>
  <c r="R14" i="15"/>
  <c r="S14" i="15"/>
  <c r="T14" i="15"/>
  <c r="U14" i="15"/>
  <c r="M15" i="15"/>
  <c r="N15" i="15"/>
  <c r="O15" i="15"/>
  <c r="P15" i="15"/>
  <c r="Q15" i="15"/>
  <c r="R15" i="15"/>
  <c r="S15" i="15"/>
  <c r="T15" i="15"/>
  <c r="U15" i="15"/>
  <c r="M16" i="15"/>
  <c r="N16" i="15"/>
  <c r="O16" i="15"/>
  <c r="P16" i="15"/>
  <c r="Q16" i="15"/>
  <c r="R16" i="15"/>
  <c r="S16" i="15"/>
  <c r="T16" i="15"/>
  <c r="U16" i="15"/>
  <c r="L17" i="15"/>
  <c r="M17" i="15"/>
  <c r="N17" i="15"/>
  <c r="O17" i="15"/>
  <c r="P17" i="15"/>
  <c r="Q17" i="15"/>
  <c r="R17" i="15"/>
  <c r="S17" i="15"/>
  <c r="T17" i="15"/>
  <c r="U17" i="15"/>
  <c r="L18" i="15"/>
  <c r="M18" i="15"/>
  <c r="N18" i="15"/>
  <c r="O18" i="15"/>
  <c r="P18" i="15"/>
  <c r="Q18" i="15"/>
  <c r="R18" i="15"/>
  <c r="S18" i="15"/>
  <c r="T18" i="15"/>
  <c r="U18" i="15"/>
  <c r="F22" i="15"/>
  <c r="G22" i="15"/>
  <c r="H22" i="15"/>
  <c r="I22" i="15"/>
  <c r="F23" i="15"/>
  <c r="G23" i="15"/>
  <c r="H23" i="15"/>
  <c r="I23" i="15"/>
  <c r="G24" i="15"/>
  <c r="H24" i="15"/>
  <c r="I24" i="15"/>
  <c r="G25" i="15"/>
  <c r="H25" i="15"/>
  <c r="I25" i="15"/>
  <c r="G26" i="15"/>
  <c r="H26" i="15"/>
  <c r="I26" i="15"/>
  <c r="F27" i="15"/>
  <c r="G27" i="15"/>
  <c r="H27" i="15"/>
  <c r="I27" i="15"/>
  <c r="F28" i="15"/>
  <c r="G28" i="15"/>
  <c r="H28" i="15"/>
  <c r="I28" i="15"/>
  <c r="G32" i="15"/>
  <c r="G33" i="15"/>
  <c r="H33" i="15"/>
  <c r="I33" i="15"/>
  <c r="J33" i="15"/>
  <c r="H34" i="15"/>
  <c r="I34" i="15"/>
  <c r="J34" i="15"/>
</calcChain>
</file>

<file path=xl/sharedStrings.xml><?xml version="1.0" encoding="utf-8"?>
<sst xmlns="http://schemas.openxmlformats.org/spreadsheetml/2006/main" count="2126" uniqueCount="89">
  <si>
    <t>Site</t>
  </si>
  <si>
    <t>Date</t>
  </si>
  <si>
    <t>Season</t>
  </si>
  <si>
    <t>Railroad Bed, Salisbury, MA</t>
  </si>
  <si>
    <t>Upstream</t>
  </si>
  <si>
    <t>Spring</t>
  </si>
  <si>
    <t>Fall</t>
  </si>
  <si>
    <t>All but well 6 are from downstream of the restriction.</t>
  </si>
  <si>
    <t>Treatment</t>
  </si>
  <si>
    <t>Transec #</t>
  </si>
  <si>
    <t>Transect</t>
  </si>
  <si>
    <t>Station</t>
  </si>
  <si>
    <t>Depth</t>
  </si>
  <si>
    <t>Salinity</t>
  </si>
  <si>
    <t>Comments</t>
  </si>
  <si>
    <t>Time</t>
  </si>
  <si>
    <t>AM or PM</t>
  </si>
  <si>
    <t>Reference</t>
  </si>
  <si>
    <t>1 (North)</t>
  </si>
  <si>
    <t>S</t>
  </si>
  <si>
    <t xml:space="preserve">All but well 6 are from </t>
  </si>
  <si>
    <t>M</t>
  </si>
  <si>
    <t xml:space="preserve">downstream </t>
  </si>
  <si>
    <t>D</t>
  </si>
  <si>
    <t>of the restriction.</t>
  </si>
  <si>
    <t>2 (South)</t>
  </si>
  <si>
    <t>Restricted</t>
  </si>
  <si>
    <t>shallow=dry</t>
  </si>
  <si>
    <t>Well 1</t>
  </si>
  <si>
    <t>Well 2</t>
  </si>
  <si>
    <t>Well 3</t>
  </si>
  <si>
    <t>Grand Total</t>
  </si>
  <si>
    <t>Average of Salinity</t>
  </si>
  <si>
    <t>Transect 1</t>
  </si>
  <si>
    <t>Transect 2</t>
  </si>
  <si>
    <t>Transect 3</t>
  </si>
  <si>
    <t>N 42° 49.880'</t>
  </si>
  <si>
    <t>W 070° 52.012'</t>
  </si>
  <si>
    <t>2 m</t>
  </si>
  <si>
    <t>9 m</t>
  </si>
  <si>
    <t>18 m</t>
  </si>
  <si>
    <t>N 42° 49.877'</t>
  </si>
  <si>
    <t>W 070° 52.029'</t>
  </si>
  <si>
    <t>N 42° 49.831'</t>
  </si>
  <si>
    <t>W 070° 52.050'</t>
  </si>
  <si>
    <t>B.3</t>
  </si>
  <si>
    <t>C.3</t>
  </si>
  <si>
    <t>Well B</t>
  </si>
  <si>
    <t>Well C</t>
  </si>
  <si>
    <t>3_No_Phragmites</t>
  </si>
  <si>
    <t>1_Phragmites</t>
  </si>
  <si>
    <t>Channel Upstream</t>
  </si>
  <si>
    <t>2_Transition</t>
  </si>
  <si>
    <t>2nd 2_Transition</t>
  </si>
  <si>
    <t>Cattails</t>
  </si>
  <si>
    <t>Treatment choices: Restored 1= Increased tidal flow,  Restored 2= Fill removal/panne creation, Collapsed, Reference, Restricted, Filled, Tide gates open</t>
  </si>
  <si>
    <t>Channel</t>
  </si>
  <si>
    <t>3 (North)</t>
  </si>
  <si>
    <t>meter 8-9</t>
  </si>
  <si>
    <t>Meter 2</t>
  </si>
  <si>
    <t>?</t>
  </si>
  <si>
    <t>2006 past link</t>
  </si>
  <si>
    <t>2006 paste link</t>
  </si>
  <si>
    <t>Year</t>
  </si>
  <si>
    <t>cap off</t>
  </si>
  <si>
    <t>2008 paste link</t>
  </si>
  <si>
    <t xml:space="preserve">Average  </t>
  </si>
  <si>
    <t>Average</t>
  </si>
  <si>
    <t>Could not find other wells</t>
  </si>
  <si>
    <t xml:space="preserve">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</si>
  <si>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</si>
  <si>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</t>
  </si>
  <si>
    <t xml:space="preserve">                                          </t>
  </si>
  <si>
    <t xml:space="preserve"> </t>
  </si>
  <si>
    <t>5m</t>
  </si>
  <si>
    <t>20 m</t>
  </si>
  <si>
    <t>S=missing</t>
  </si>
  <si>
    <t>s=dry</t>
  </si>
  <si>
    <t>Channel Downstream</t>
  </si>
  <si>
    <t>Additional Tide Gate added 2014</t>
  </si>
  <si>
    <t>Av. Salinity T1 (North)</t>
  </si>
  <si>
    <t>Av Salinity T3 (North)</t>
  </si>
  <si>
    <t>Av Phragmites Ht T1</t>
  </si>
  <si>
    <t>Av Phragmites Ht T3</t>
  </si>
  <si>
    <t>Surface</t>
  </si>
  <si>
    <t>(blank)</t>
  </si>
  <si>
    <t>Shallow(5-20cm)</t>
  </si>
  <si>
    <t>Medium(35-50cm)</t>
  </si>
  <si>
    <t>Deep(65-80cm)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</si>
</sst>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0"/>
      <name val="Geneva"/>
    </font>
    <font>
      <b/>
      <sz val="10"/>
      <name val="Geneva"/>
    </font>
    <font>
      <sz val="10"/>
      <name val="Geneva"/>
    </font>
    <font>
      <sz val="8"/>
      <name val="Arial"/>
      <family val="2"/>
    </font>
    <font>
      <sz val="10"/>
      <name val="Arial"/>
      <family val="2"/>
    </font>
    <font>
      <b/>
      <sz val="10"/>
      <color indexed="18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0" fontId="2" fillId="0" borderId="0" xfId="0" applyFont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1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2"/>
    </xf>
    <xf numFmtId="0" fontId="0" fillId="0" borderId="1" xfId="0" applyBorder="1"/>
    <xf numFmtId="0" fontId="0" fillId="0" borderId="4" xfId="0" applyBorder="1"/>
    <xf numFmtId="16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6" xfId="0" applyFill="1" applyBorder="1" applyAlignment="1"/>
    <xf numFmtId="14" fontId="0" fillId="0" borderId="6" xfId="0" applyNumberFormat="1" applyFill="1" applyBorder="1" applyAlignment="1"/>
    <xf numFmtId="0" fontId="0" fillId="0" borderId="7" xfId="0" applyFill="1" applyBorder="1" applyAlignment="1"/>
    <xf numFmtId="14" fontId="0" fillId="0" borderId="7" xfId="0" applyNumberFormat="1" applyFill="1" applyBorder="1" applyAlignment="1"/>
    <xf numFmtId="0" fontId="5" fillId="0" borderId="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0" fontId="0" fillId="2" borderId="0" xfId="0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/>
    <xf numFmtId="0" fontId="0" fillId="0" borderId="0" xfId="0" applyAlignment="1">
      <alignment horizontal="left"/>
    </xf>
    <xf numFmtId="0" fontId="0" fillId="0" borderId="9" xfId="0" pivotButton="1" applyBorder="1"/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6" xfId="0" applyNumberFormat="1" applyBorder="1"/>
    <xf numFmtId="0" fontId="0" fillId="0" borderId="17" xfId="0" applyNumberFormat="1" applyBorder="1"/>
    <xf numFmtId="0" fontId="0" fillId="0" borderId="18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4" fontId="0" fillId="0" borderId="9" xfId="0" applyNumberFormat="1" applyBorder="1"/>
    <xf numFmtId="4" fontId="0" fillId="0" borderId="12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2" fontId="0" fillId="0" borderId="9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0" xfId="0" applyNumberFormat="1" applyBorder="1"/>
    <xf numFmtId="0" fontId="0" fillId="3" borderId="0" xfId="0" applyFill="1"/>
    <xf numFmtId="0" fontId="0" fillId="0" borderId="0" xfId="0" applyFill="1" applyBorder="1"/>
    <xf numFmtId="1" fontId="0" fillId="0" borderId="17" xfId="0" applyNumberFormat="1" applyBorder="1"/>
    <xf numFmtId="1" fontId="0" fillId="3" borderId="0" xfId="0" applyNumberFormat="1" applyFill="1"/>
    <xf numFmtId="1" fontId="0" fillId="0" borderId="19" xfId="0" applyNumberFormat="1" applyBorder="1"/>
    <xf numFmtId="0" fontId="0" fillId="0" borderId="19" xfId="0" applyBorder="1"/>
    <xf numFmtId="2" fontId="0" fillId="0" borderId="19" xfId="0" applyNumberFormat="1" applyBorder="1"/>
    <xf numFmtId="0" fontId="0" fillId="0" borderId="0" xfId="0" applyFill="1" applyBorder="1" applyAlignment="1"/>
    <xf numFmtId="1" fontId="0" fillId="0" borderId="20" xfId="0" applyNumberFormat="1" applyBorder="1"/>
    <xf numFmtId="1" fontId="0" fillId="0" borderId="21" xfId="0" applyNumberFormat="1" applyBorder="1"/>
    <xf numFmtId="1" fontId="0" fillId="0" borderId="0" xfId="0" applyNumberFormat="1" applyBorder="1"/>
  </cellXfs>
  <cellStyles count="1">
    <cellStyle name="Normal" xfId="0" builtinId="0"/>
  </cellStyles>
  <dxfs count="17">
    <dxf>
      <numFmt numFmtId="2" formatCode="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4" formatCode="#,##0.0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/>
              <a:t>Salisbury RR bed 1998-2018 Average Salinity Vs. well location</a:t>
            </a:r>
          </a:p>
        </c:rich>
      </c:tx>
      <c:layout>
        <c:manualLayout>
          <c:xMode val="edge"/>
          <c:yMode val="edge"/>
          <c:x val="0.16666705123398035"/>
          <c:y val="3.20855614973262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66696476320106"/>
          <c:y val="0.17112299465240641"/>
          <c:w val="0.63919528244348667"/>
          <c:h val="0.518716577540106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 '!$L$7</c:f>
              <c:strCache>
                <c:ptCount val="1"/>
                <c:pt idx="0">
                  <c:v>Average  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 '!$M$4:$T$4</c:f>
              <c:strCache>
                <c:ptCount val="8"/>
                <c:pt idx="0">
                  <c:v>1_Phragmites</c:v>
                </c:pt>
                <c:pt idx="1">
                  <c:v>2_Transition</c:v>
                </c:pt>
                <c:pt idx="2">
                  <c:v>2nd 2_Transition</c:v>
                </c:pt>
                <c:pt idx="3">
                  <c:v>3_No_Phragmites</c:v>
                </c:pt>
                <c:pt idx="4">
                  <c:v>Cattails</c:v>
                </c:pt>
                <c:pt idx="5">
                  <c:v>Channel Upstream</c:v>
                </c:pt>
                <c:pt idx="6">
                  <c:v>Channel Downstream</c:v>
                </c:pt>
                <c:pt idx="7">
                  <c:v>Average</c:v>
                </c:pt>
              </c:strCache>
            </c:strRef>
          </c:cat>
          <c:val>
            <c:numRef>
              <c:f>'data summary tables '!$M$7:$T$7</c:f>
              <c:numCache>
                <c:formatCode>0</c:formatCode>
                <c:ptCount val="8"/>
                <c:pt idx="0">
                  <c:v>5.9</c:v>
                </c:pt>
                <c:pt idx="1">
                  <c:v>6.2159090909090908</c:v>
                </c:pt>
                <c:pt idx="2">
                  <c:v>8.8888888888888893</c:v>
                </c:pt>
                <c:pt idx="3">
                  <c:v>6.4578313253012052</c:v>
                </c:pt>
                <c:pt idx="4">
                  <c:v>5.2222222222222223</c:v>
                </c:pt>
                <c:pt idx="5">
                  <c:v>7.3888888888888893</c:v>
                </c:pt>
                <c:pt idx="6">
                  <c:v>5.25</c:v>
                </c:pt>
                <c:pt idx="7">
                  <c:v>6.2190635451505019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567416"/>
        <c:axId val="303766176"/>
      </c:barChart>
      <c:catAx>
        <c:axId val="16456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37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76617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9304029304029304E-2"/>
              <c:y val="0.320855614973262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5674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Salisbury Average seasonal Salinity vs. Well Depth 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1998-2018</a:t>
            </a:r>
          </a:p>
        </c:rich>
      </c:tx>
      <c:layout>
        <c:manualLayout>
          <c:xMode val="edge"/>
          <c:yMode val="edge"/>
          <c:x val="0.2087188101487315"/>
          <c:y val="3.05676855895196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507322610919717E-2"/>
          <c:y val="0.20087336244541484"/>
          <c:w val="0.83487504313583893"/>
          <c:h val="0.6310043668122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 '!$F$24</c:f>
              <c:strCache>
                <c:ptCount val="1"/>
                <c:pt idx="0">
                  <c:v>Shallow(5-20cm)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 '!$G$23:$H$23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 '!$G$24:$H$24</c:f>
              <c:numCache>
                <c:formatCode>0</c:formatCode>
                <c:ptCount val="2"/>
                <c:pt idx="0">
                  <c:v>6.2702702702702702</c:v>
                </c:pt>
                <c:pt idx="1">
                  <c:v>5.833333333333333</c:v>
                </c:pt>
              </c:numCache>
            </c:numRef>
          </c:val>
        </c:ser>
        <c:ser>
          <c:idx val="1"/>
          <c:order val="1"/>
          <c:tx>
            <c:strRef>
              <c:f>'data summary tables '!$F$25</c:f>
              <c:strCache>
                <c:ptCount val="1"/>
                <c:pt idx="0">
                  <c:v>Medium(35-50cm)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 '!$G$23:$H$23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 '!$G$25:$H$25</c:f>
              <c:numCache>
                <c:formatCode>0</c:formatCode>
                <c:ptCount val="2"/>
                <c:pt idx="0">
                  <c:v>6.4124999999999996</c:v>
                </c:pt>
                <c:pt idx="1">
                  <c:v>6.3888888888888893</c:v>
                </c:pt>
              </c:numCache>
            </c:numRef>
          </c:val>
        </c:ser>
        <c:ser>
          <c:idx val="2"/>
          <c:order val="2"/>
          <c:tx>
            <c:strRef>
              <c:f>'data summary tables '!$F$26</c:f>
              <c:strCache>
                <c:ptCount val="1"/>
                <c:pt idx="0">
                  <c:v>Deep(65-80cm)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 '!$G$23:$H$23</c:f>
              <c:strCache>
                <c:ptCount val="2"/>
                <c:pt idx="0">
                  <c:v>Fall</c:v>
                </c:pt>
                <c:pt idx="1">
                  <c:v>Spring</c:v>
                </c:pt>
              </c:strCache>
            </c:strRef>
          </c:cat>
          <c:val>
            <c:numRef>
              <c:f>'data summary tables '!$G$26:$H$26</c:f>
              <c:numCache>
                <c:formatCode>0</c:formatCode>
                <c:ptCount val="2"/>
                <c:pt idx="0">
                  <c:v>5.8125</c:v>
                </c:pt>
                <c:pt idx="1">
                  <c:v>7.916666666666667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84520"/>
        <c:axId val="163159520"/>
      </c:barChart>
      <c:catAx>
        <c:axId val="16358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</a:t>
                </a:r>
              </a:p>
            </c:rich>
          </c:tx>
          <c:layout>
            <c:manualLayout>
              <c:xMode val="edge"/>
              <c:yMode val="edge"/>
              <c:x val="0.46631461067366603"/>
              <c:y val="0.91048034934497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1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1136132983377097E-2"/>
              <c:y val="0.408296943231441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584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81257011878334"/>
          <c:y val="1.0375840733679662E-3"/>
          <c:w val="0.22337364120585324"/>
          <c:h val="0.2697580003094940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paperSize="65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in Salisbury by depth 1998-2018</a:t>
            </a:r>
          </a:p>
        </c:rich>
      </c:tx>
      <c:layout>
        <c:manualLayout>
          <c:xMode val="edge"/>
          <c:yMode val="edge"/>
          <c:x val="0.27807506295215662"/>
          <c:y val="3.31491712707182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150252985987E-2"/>
          <c:y val="0.18784530386740364"/>
          <c:w val="0.89037491277189262"/>
          <c:h val="0.59668508287292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 '!$T$13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 '!$L$14:$L$16</c:f>
              <c:strCache>
                <c:ptCount val="3"/>
                <c:pt idx="0">
                  <c:v>Shallow(5-20cm)</c:v>
                </c:pt>
                <c:pt idx="1">
                  <c:v>Medium(35-50cm)</c:v>
                </c:pt>
                <c:pt idx="2">
                  <c:v>Deep(65-80cm)</c:v>
                </c:pt>
              </c:strCache>
            </c:strRef>
          </c:cat>
          <c:val>
            <c:numRef>
              <c:f>'data summary tables '!$T$14:$T$16</c:f>
              <c:numCache>
                <c:formatCode>0</c:formatCode>
                <c:ptCount val="3"/>
                <c:pt idx="0">
                  <c:v>6.1847826086956523</c:v>
                </c:pt>
                <c:pt idx="1">
                  <c:v>6.408163265306122</c:v>
                </c:pt>
                <c:pt idx="2">
                  <c:v>6.1989795918367347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05368"/>
        <c:axId val="164678608"/>
      </c:barChart>
      <c:catAx>
        <c:axId val="16460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</a:t>
                </a:r>
              </a:p>
            </c:rich>
          </c:tx>
          <c:layout>
            <c:manualLayout>
              <c:xMode val="edge"/>
              <c:yMode val="edge"/>
              <c:x val="0.5066847862291326"/>
              <c:y val="0.883977900552486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67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786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2727260615265765E-2"/>
              <c:y val="0.356353591160221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605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Salinity, Salisbury Rairoad bed Reference vs. Restricted</a:t>
            </a:r>
          </a:p>
        </c:rich>
      </c:tx>
      <c:layout>
        <c:manualLayout>
          <c:xMode val="edge"/>
          <c:yMode val="edge"/>
          <c:x val="0.13910778365819026"/>
          <c:y val="4.74137825795031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99345983391426"/>
          <c:y val="0.20401898734177229"/>
          <c:w val="0.62096959328551948"/>
          <c:h val="0.51500971793082861"/>
        </c:manualLayout>
      </c:layout>
      <c:lineChart>
        <c:grouping val="standard"/>
        <c:varyColors val="0"/>
        <c:ser>
          <c:idx val="1"/>
          <c:order val="0"/>
          <c:tx>
            <c:strRef>
              <c:f>'data summary tables '!$H$34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'data summary tables '!$G$35:$G$54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 formatCode="0">
                  <c:v>2014</c:v>
                </c:pt>
                <c:pt idx="16" formatCode="0">
                  <c:v>2015</c:v>
                </c:pt>
                <c:pt idx="17">
                  <c:v>2016</c:v>
                </c:pt>
                <c:pt idx="18" formatCode="0">
                  <c:v>2017</c:v>
                </c:pt>
                <c:pt idx="19" formatCode="0">
                  <c:v>2018</c:v>
                </c:pt>
              </c:numCache>
            </c:numRef>
          </c:cat>
          <c:val>
            <c:numRef>
              <c:f>'data summary tables '!$H$35:$H$54</c:f>
              <c:numCache>
                <c:formatCode>0.00</c:formatCode>
                <c:ptCount val="20"/>
                <c:pt idx="0">
                  <c:v>6.5185185185185182</c:v>
                </c:pt>
                <c:pt idx="1">
                  <c:v>6.333333333333333</c:v>
                </c:pt>
                <c:pt idx="2">
                  <c:v>6.333333333333333</c:v>
                </c:pt>
                <c:pt idx="3">
                  <c:v>7.128571428571429</c:v>
                </c:pt>
                <c:pt idx="4">
                  <c:v>8</c:v>
                </c:pt>
                <c:pt idx="5">
                  <c:v>7.4</c:v>
                </c:pt>
                <c:pt idx="6">
                  <c:v>6.4444444444444446</c:v>
                </c:pt>
                <c:pt idx="7">
                  <c:v>3.8333333333333335</c:v>
                </c:pt>
                <c:pt idx="8">
                  <c:v>8</c:v>
                </c:pt>
                <c:pt idx="9">
                  <c:v>4.5</c:v>
                </c:pt>
                <c:pt idx="10">
                  <c:v>1.6666666666666667</c:v>
                </c:pt>
                <c:pt idx="11">
                  <c:v>7.416666666666667</c:v>
                </c:pt>
                <c:pt idx="12">
                  <c:v>4.4545454545454541</c:v>
                </c:pt>
                <c:pt idx="13">
                  <c:v>6.3</c:v>
                </c:pt>
                <c:pt idx="14">
                  <c:v>3.7692307692307692</c:v>
                </c:pt>
                <c:pt idx="15" formatCode="0">
                  <c:v>5.75</c:v>
                </c:pt>
                <c:pt idx="16">
                  <c:v>4.2857142857142856</c:v>
                </c:pt>
                <c:pt idx="17">
                  <c:v>3.6666666666666665</c:v>
                </c:pt>
                <c:pt idx="18" formatCode="0">
                  <c:v>5.33</c:v>
                </c:pt>
                <c:pt idx="19">
                  <c:v>7.333333333333333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'data summary tables '!$I$34</c:f>
              <c:strCache>
                <c:ptCount val="1"/>
                <c:pt idx="0">
                  <c:v>Restricted</c:v>
                </c:pt>
              </c:strCache>
            </c:strRef>
          </c:tx>
          <c:spPr>
            <a:ln w="38100">
              <a:solidFill>
                <a:schemeClr val="accent5">
                  <a:lumMod val="60000"/>
                  <a:lumOff val="40000"/>
                </a:schemeClr>
              </a:solidFill>
              <a:prstDash val="solid"/>
            </a:ln>
          </c:spPr>
          <c:marker>
            <c:symbol val="triang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'data summary tables '!$G$35:$G$54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 formatCode="0">
                  <c:v>2014</c:v>
                </c:pt>
                <c:pt idx="16" formatCode="0">
                  <c:v>2015</c:v>
                </c:pt>
                <c:pt idx="17">
                  <c:v>2016</c:v>
                </c:pt>
                <c:pt idx="18" formatCode="0">
                  <c:v>2017</c:v>
                </c:pt>
                <c:pt idx="19" formatCode="0">
                  <c:v>2018</c:v>
                </c:pt>
              </c:numCache>
            </c:numRef>
          </c:cat>
          <c:val>
            <c:numRef>
              <c:f>'data summary tables '!$I$35:$I$54</c:f>
              <c:numCache>
                <c:formatCode>0.00</c:formatCode>
                <c:ptCount val="20"/>
                <c:pt idx="0">
                  <c:v>4.5</c:v>
                </c:pt>
                <c:pt idx="1">
                  <c:v>8.3333333333333339</c:v>
                </c:pt>
                <c:pt idx="2">
                  <c:v>13</c:v>
                </c:pt>
                <c:pt idx="3">
                  <c:v>5.75</c:v>
                </c:pt>
                <c:pt idx="4">
                  <c:v>18</c:v>
                </c:pt>
                <c:pt idx="5">
                  <c:v>13</c:v>
                </c:pt>
                <c:pt idx="7">
                  <c:v>0</c:v>
                </c:pt>
                <c:pt idx="8">
                  <c:v>15</c:v>
                </c:pt>
                <c:pt idx="9">
                  <c:v>7</c:v>
                </c:pt>
                <c:pt idx="10">
                  <c:v>0</c:v>
                </c:pt>
                <c:pt idx="13">
                  <c:v>5</c:v>
                </c:pt>
                <c:pt idx="14">
                  <c:v>1</c:v>
                </c:pt>
                <c:pt idx="15" formatCode="0">
                  <c:v>10</c:v>
                </c:pt>
                <c:pt idx="16">
                  <c:v>4</c:v>
                </c:pt>
                <c:pt idx="17">
                  <c:v>11</c:v>
                </c:pt>
                <c:pt idx="18" formatCode="0">
                  <c:v>5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487048"/>
        <c:axId val="164533512"/>
      </c:lineChart>
      <c:catAx>
        <c:axId val="16448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225773417667053"/>
              <c:y val="0.90948275651590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7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53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33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(ppt)</a:t>
                </a:r>
              </a:p>
            </c:rich>
          </c:tx>
          <c:layout>
            <c:manualLayout>
              <c:xMode val="edge"/>
              <c:yMode val="edge"/>
              <c:x val="1.2693085495460622E-2"/>
              <c:y val="0.404163095892083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4870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98519857149071"/>
          <c:y val="0.42814283098333644"/>
          <c:w val="0.19901811453896148"/>
          <c:h val="0.11043862540438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 Phragmites Ht vs Salinity RR Bed Salisbury, T1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 '!$A$77</c:f>
              <c:strCache>
                <c:ptCount val="1"/>
                <c:pt idx="0">
                  <c:v>Av Phragmites Ht T1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'data summary tables '!$D$76:$V$76</c:f>
              <c:numCache>
                <c:formatCode>0.00</c:formatCode>
                <c:ptCount val="19"/>
                <c:pt idx="0">
                  <c:v>6.333333333333333</c:v>
                </c:pt>
                <c:pt idx="1">
                  <c:v>7.229166666666667</c:v>
                </c:pt>
                <c:pt idx="2">
                  <c:v>7.2222222222222223</c:v>
                </c:pt>
                <c:pt idx="4">
                  <c:v>7.833333333333333</c:v>
                </c:pt>
                <c:pt idx="5">
                  <c:v>6.333333333333333</c:v>
                </c:pt>
                <c:pt idx="6">
                  <c:v>5</c:v>
                </c:pt>
                <c:pt idx="7">
                  <c:v>8.5</c:v>
                </c:pt>
                <c:pt idx="10">
                  <c:v>7.166666666666667</c:v>
                </c:pt>
                <c:pt idx="11">
                  <c:v>4.666666666666667</c:v>
                </c:pt>
                <c:pt idx="12">
                  <c:v>6</c:v>
                </c:pt>
                <c:pt idx="13">
                  <c:v>3.3333333333333335</c:v>
                </c:pt>
                <c:pt idx="14">
                  <c:v>5.666666666666667</c:v>
                </c:pt>
                <c:pt idx="15">
                  <c:v>3.5</c:v>
                </c:pt>
                <c:pt idx="16">
                  <c:v>2.5</c:v>
                </c:pt>
                <c:pt idx="17">
                  <c:v>4.333333333333333</c:v>
                </c:pt>
                <c:pt idx="18">
                  <c:v>8</c:v>
                </c:pt>
              </c:numCache>
            </c:numRef>
          </c:xVal>
          <c:yVal>
            <c:numRef>
              <c:f>'data summary tables '!$D$77:$V$77</c:f>
              <c:numCache>
                <c:formatCode>0.00</c:formatCode>
                <c:ptCount val="19"/>
                <c:pt idx="0">
                  <c:v>221.7</c:v>
                </c:pt>
                <c:pt idx="1">
                  <c:v>222.1</c:v>
                </c:pt>
                <c:pt idx="2">
                  <c:v>233.9</c:v>
                </c:pt>
                <c:pt idx="3">
                  <c:v>167.875</c:v>
                </c:pt>
                <c:pt idx="4">
                  <c:v>212.33333333333334</c:v>
                </c:pt>
                <c:pt idx="5">
                  <c:v>172</c:v>
                </c:pt>
                <c:pt idx="6">
                  <c:v>254.75</c:v>
                </c:pt>
                <c:pt idx="7">
                  <c:v>277</c:v>
                </c:pt>
                <c:pt idx="8">
                  <c:v>289</c:v>
                </c:pt>
                <c:pt idx="9">
                  <c:v>311.39999999999998</c:v>
                </c:pt>
                <c:pt idx="10">
                  <c:v>276.2</c:v>
                </c:pt>
                <c:pt idx="11">
                  <c:v>276.625</c:v>
                </c:pt>
                <c:pt idx="12">
                  <c:v>267.8</c:v>
                </c:pt>
                <c:pt idx="13">
                  <c:v>280.2</c:v>
                </c:pt>
                <c:pt idx="14" formatCode="0">
                  <c:v>311.89999999999998</c:v>
                </c:pt>
                <c:pt idx="15" formatCode="0">
                  <c:v>244.3</c:v>
                </c:pt>
                <c:pt idx="16" formatCode="0">
                  <c:v>238.6</c:v>
                </c:pt>
                <c:pt idx="17" formatCode="0">
                  <c:v>290.5</c:v>
                </c:pt>
                <c:pt idx="18" formatCode="General">
                  <c:v>293.8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64528"/>
        <c:axId val="165302592"/>
      </c:scatterChart>
      <c:valAx>
        <c:axId val="16516452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02592"/>
        <c:crosses val="autoZero"/>
        <c:crossBetween val="midCat"/>
      </c:valAx>
      <c:valAx>
        <c:axId val="16530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16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Phragmites ht vs Salinity, RR Bed T3 Salisbury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summary tables '!$A$79</c:f>
              <c:strCache>
                <c:ptCount val="1"/>
                <c:pt idx="0">
                  <c:v>Av Phragmites Ht T3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('data summary tables '!$G$78,'data summary tables '!$J$78:$K$78,'data summary tables '!$N$78:$V$78)</c:f>
              <c:numCache>
                <c:formatCode>0.00</c:formatCode>
                <c:ptCount val="12"/>
                <c:pt idx="0">
                  <c:v>6.333333333333333</c:v>
                </c:pt>
                <c:pt idx="1">
                  <c:v>2.8888888888888888</c:v>
                </c:pt>
                <c:pt idx="2">
                  <c:v>6.5555555555555554</c:v>
                </c:pt>
                <c:pt idx="3">
                  <c:v>7.666666666666667</c:v>
                </c:pt>
                <c:pt idx="4">
                  <c:v>3.6</c:v>
                </c:pt>
                <c:pt idx="5">
                  <c:v>6.6</c:v>
                </c:pt>
                <c:pt idx="6">
                  <c:v>3.4</c:v>
                </c:pt>
                <c:pt idx="7">
                  <c:v>5.666666666666667</c:v>
                </c:pt>
                <c:pt idx="8">
                  <c:v>4.5</c:v>
                </c:pt>
                <c:pt idx="9">
                  <c:v>2</c:v>
                </c:pt>
                <c:pt idx="10">
                  <c:v>7.333333333333333</c:v>
                </c:pt>
                <c:pt idx="11">
                  <c:v>4.666666666666667</c:v>
                </c:pt>
              </c:numCache>
            </c:numRef>
          </c:xVal>
          <c:yVal>
            <c:numRef>
              <c:f>('data summary tables '!$G$79,'data summary tables '!$J$79:$K$79,'data summary tables '!$N$79:$V$79)</c:f>
              <c:numCache>
                <c:formatCode>General</c:formatCode>
                <c:ptCount val="12"/>
                <c:pt idx="0">
                  <c:v>161</c:v>
                </c:pt>
                <c:pt idx="1">
                  <c:v>116.75</c:v>
                </c:pt>
                <c:pt idx="2">
                  <c:v>225</c:v>
                </c:pt>
                <c:pt idx="3">
                  <c:v>199</c:v>
                </c:pt>
                <c:pt idx="4">
                  <c:v>153</c:v>
                </c:pt>
                <c:pt idx="5">
                  <c:v>167</c:v>
                </c:pt>
                <c:pt idx="6">
                  <c:v>198</c:v>
                </c:pt>
                <c:pt idx="7">
                  <c:v>243.66666666666666</c:v>
                </c:pt>
                <c:pt idx="8">
                  <c:v>211.25</c:v>
                </c:pt>
                <c:pt idx="9" formatCode="0">
                  <c:v>156.5</c:v>
                </c:pt>
                <c:pt idx="10" formatCode="0">
                  <c:v>227.75</c:v>
                </c:pt>
                <c:pt idx="11" formatCode="0">
                  <c:v>220.8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03800"/>
        <c:axId val="304114208"/>
      </c:scatterChart>
      <c:valAx>
        <c:axId val="164603800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 (ppt)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114208"/>
        <c:crosses val="autoZero"/>
        <c:crossBetween val="midCat"/>
      </c:valAx>
      <c:valAx>
        <c:axId val="30411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603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441324</xdr:colOff>
      <xdr:row>0</xdr:row>
      <xdr:rowOff>155574</xdr:rowOff>
    </xdr:from>
    <xdr:to>
      <xdr:col>9</xdr:col>
      <xdr:colOff>355599</xdr:colOff>
      <xdr:row>23</xdr:row>
      <xdr:rowOff>126999</xdr:rowOff>
    </xdr:to>
    <xdr:graphicFrame macro="">
      <xdr:nvGraphicFramePr>
        <xdr:cNvPr id="52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57</xdr:row>
      <xdr:rowOff>28575</xdr:rowOff>
    </xdr:from>
    <xdr:to>
      <xdr:col>9</xdr:col>
      <xdr:colOff>508000</xdr:colOff>
      <xdr:row>78</xdr:row>
      <xdr:rowOff>88900</xdr:rowOff>
    </xdr:to>
    <xdr:graphicFrame macro="">
      <xdr:nvGraphicFramePr>
        <xdr:cNvPr id="522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200025</xdr:colOff>
      <xdr:row>28</xdr:row>
      <xdr:rowOff>104775</xdr:rowOff>
    </xdr:from>
    <xdr:to>
      <xdr:col>9</xdr:col>
      <xdr:colOff>546100</xdr:colOff>
      <xdr:row>49</xdr:row>
      <xdr:rowOff>88900</xdr:rowOff>
    </xdr:to>
    <xdr:graphicFrame macro="">
      <xdr:nvGraphicFramePr>
        <xdr:cNvPr id="5229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142874</xdr:colOff>
      <xdr:row>79</xdr:row>
      <xdr:rowOff>38100</xdr:rowOff>
    </xdr:from>
    <xdr:to>
      <xdr:col>9</xdr:col>
      <xdr:colOff>482599</xdr:colOff>
      <xdr:row>104</xdr:row>
      <xdr:rowOff>127000</xdr:rowOff>
    </xdr:to>
    <xdr:graphicFrame macro="">
      <xdr:nvGraphicFramePr>
        <xdr:cNvPr id="5230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638175</xdr:colOff>
      <xdr:row>125</xdr:row>
      <xdr:rowOff>66675</xdr:rowOff>
    </xdr:from>
    <xdr:to>
      <xdr:col>9</xdr:col>
      <xdr:colOff>742950</xdr:colOff>
      <xdr:row>126</xdr:row>
      <xdr:rowOff>142875</xdr:rowOff>
    </xdr:to>
    <xdr:sp macro="" textlink="">
      <xdr:nvSpPr>
        <xdr:cNvPr id="5231" name="Text Box 15"/>
        <xdr:cNvSpPr txBox="1">
          <a:spLocks noChangeArrowheads="1"/>
        </xdr:cNvSpPr>
      </xdr:nvSpPr>
      <xdr:spPr bwMode="auto">
        <a:xfrm>
          <a:off x="7496175" y="203073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523875</xdr:colOff>
      <xdr:row>82</xdr:row>
      <xdr:rowOff>150020</xdr:rowOff>
    </xdr:from>
    <xdr:to>
      <xdr:col>7</xdr:col>
      <xdr:colOff>476250</xdr:colOff>
      <xdr:row>87</xdr:row>
      <xdr:rowOff>27782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4333875" y="13818395"/>
          <a:ext cx="1476375" cy="711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Geneva"/>
            </a:rPr>
            <a:t>Restricted is zero in channel in  2006. Wells were not found.   No measurements in 2005.  </a:t>
          </a:r>
        </a:p>
      </xdr:txBody>
    </xdr:sp>
    <xdr:clientData/>
  </xdr:twoCellAnchor>
  <xdr:twoCellAnchor>
    <xdr:from>
      <xdr:col>0</xdr:col>
      <xdr:colOff>571676</xdr:colOff>
      <xdr:row>109</xdr:row>
      <xdr:rowOff>5106</xdr:rowOff>
    </xdr:from>
    <xdr:to>
      <xdr:col>8</xdr:col>
      <xdr:colOff>698499</xdr:colOff>
      <xdr:row>134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506090</xdr:colOff>
      <xdr:row>135</xdr:row>
      <xdr:rowOff>3495</xdr:rowOff>
    </xdr:from>
    <xdr:to>
      <xdr:col>8</xdr:col>
      <xdr:colOff>685800</xdr:colOff>
      <xdr:row>160</xdr:row>
      <xdr:rowOff>12700</xdr:rowOff>
    </xdr:to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0.74355</cdr:x>
      <cdr:y>0.36108</cdr:y>
    </cdr:from>
    <cdr:to>
      <cdr:x>0.91927</cdr:x>
      <cdr:y>0.59957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80315" y="669615"/>
          <a:ext cx="1506082" cy="714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0.78074</cdr:x>
      <cdr:y>0.60441</cdr:y>
    </cdr:from>
    <cdr:to>
      <cdr:x>0.97541</cdr:x>
      <cdr:y>0.78534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36281" y="2545556"/>
          <a:ext cx="1131094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Additional Tide Gate</a:t>
          </a:r>
          <a:r>
            <a:rPr lang="en-US" sz="1100" baseline="0"/>
            <a:t> added 2014</a:t>
          </a:r>
          <a:endParaRPr lang="en-US" sz="11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507.47630115741" createdVersion="5" refreshedVersion="5" minRefreshableVersion="3" recordCount="299">
  <cacheSource type="worksheet">
    <worksheetSource ref="A3:J302" sheet="data"/>
  </cacheSource>
  <cacheFields count="10">
    <cacheField name="Site" numFmtId="0">
      <sharedItems/>
    </cacheField>
    <cacheField name="Year" numFmtId="0">
      <sharedItems containsString="0" containsBlank="1" containsNumber="1" containsInteger="1" minValue="1998" maxValue="2018" count="21">
        <n v="1998"/>
        <n v="1999"/>
        <n v="2000"/>
        <n v="2001"/>
        <n v="2002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m/>
      </sharedItems>
    </cacheField>
    <cacheField name="Date" numFmtId="14">
      <sharedItems containsNonDate="0" containsDate="1" containsString="0" containsBlank="1" minDate="1998-05-07T00:00:00" maxDate="2018-12-01T00:00:00"/>
    </cacheField>
    <cacheField name="Season" numFmtId="0">
      <sharedItems containsBlank="1" count="3">
        <s v="Spring"/>
        <s v="Fall"/>
        <m/>
      </sharedItems>
    </cacheField>
    <cacheField name="Treatment" numFmtId="0">
      <sharedItems count="2">
        <s v="Reference"/>
        <s v="Restricted"/>
      </sharedItems>
    </cacheField>
    <cacheField name="Transec #" numFmtId="49">
      <sharedItems count="4">
        <s v="1 (North)"/>
        <s v="2 (South)"/>
        <s v="Channel"/>
        <s v="3 (North)"/>
      </sharedItems>
    </cacheField>
    <cacheField name="Transect" numFmtId="14">
      <sharedItems count="7">
        <s v="1_Phragmites"/>
        <s v="2_Transition"/>
        <s v="3_No_Phragmites"/>
        <s v="2nd 2_Transition"/>
        <s v="Channel Upstream"/>
        <s v="Channel Downstream"/>
        <s v="Cattails"/>
      </sharedItems>
    </cacheField>
    <cacheField name="Station" numFmtId="0">
      <sharedItems containsBlank="1" containsMixedTypes="1" containsNumber="1" minValue="1.1000000000000001" maxValue="6.2"/>
    </cacheField>
    <cacheField name="Depth" numFmtId="0">
      <sharedItems containsMixedTypes="1" containsNumber="1" containsInteger="1" minValue="0" maxValue="0" count="5">
        <s v="S"/>
        <s v="M"/>
        <s v="D"/>
        <n v="0"/>
        <s v="Surface"/>
      </sharedItems>
    </cacheField>
    <cacheField name="Salinity" numFmtId="0">
      <sharedItems containsSemiMixedTypes="0" containsString="0" containsNumber="1" minValue="0" maxValue="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9">
  <r>
    <s v="Railroad Bed, Salisbury, MA"/>
    <x v="0"/>
    <d v="1998-05-07T00:00:00"/>
    <x v="0"/>
    <x v="0"/>
    <x v="0"/>
    <x v="0"/>
    <n v="1.1000000000000001"/>
    <x v="0"/>
    <n v="4"/>
  </r>
  <r>
    <s v="Railroad Bed, Salisbury, MA"/>
    <x v="0"/>
    <d v="1998-05-07T00:00:00"/>
    <x v="0"/>
    <x v="0"/>
    <x v="0"/>
    <x v="1"/>
    <n v="2.1"/>
    <x v="0"/>
    <n v="7"/>
  </r>
  <r>
    <s v="Railroad Bed, Salisbury, MA"/>
    <x v="0"/>
    <d v="1998-05-07T00:00:00"/>
    <x v="0"/>
    <x v="0"/>
    <x v="1"/>
    <x v="2"/>
    <n v="3.2"/>
    <x v="0"/>
    <n v="5"/>
  </r>
  <r>
    <s v="Railroad Bed, Salisbury, MA"/>
    <x v="0"/>
    <d v="1998-05-07T00:00:00"/>
    <x v="0"/>
    <x v="0"/>
    <x v="0"/>
    <x v="3"/>
    <n v="4.0999999999999996"/>
    <x v="0"/>
    <n v="9"/>
  </r>
  <r>
    <s v="Railroad Bed, Salisbury, MA"/>
    <x v="0"/>
    <d v="1998-05-07T00:00:00"/>
    <x v="0"/>
    <x v="0"/>
    <x v="0"/>
    <x v="2"/>
    <n v="5.0999999999999996"/>
    <x v="0"/>
    <n v="4"/>
  </r>
  <r>
    <s v="Railroad Bed, Salisbury, MA"/>
    <x v="0"/>
    <d v="1998-05-07T00:00:00"/>
    <x v="0"/>
    <x v="1"/>
    <x v="2"/>
    <x v="4"/>
    <n v="6"/>
    <x v="0"/>
    <n v="4"/>
  </r>
  <r>
    <s v="Railroad Bed, Salisbury, MA"/>
    <x v="0"/>
    <d v="1998-05-07T00:00:00"/>
    <x v="0"/>
    <x v="0"/>
    <x v="0"/>
    <x v="0"/>
    <n v="1.1000000000000001"/>
    <x v="1"/>
    <n v="7"/>
  </r>
  <r>
    <s v="Railroad Bed, Salisbury, MA"/>
    <x v="0"/>
    <d v="1998-05-07T00:00:00"/>
    <x v="0"/>
    <x v="0"/>
    <x v="0"/>
    <x v="1"/>
    <n v="2.1"/>
    <x v="1"/>
    <n v="9"/>
  </r>
  <r>
    <s v="Railroad Bed, Salisbury, MA"/>
    <x v="0"/>
    <d v="1998-05-07T00:00:00"/>
    <x v="0"/>
    <x v="0"/>
    <x v="1"/>
    <x v="2"/>
    <n v="3.2"/>
    <x v="1"/>
    <n v="11"/>
  </r>
  <r>
    <s v="Railroad Bed, Salisbury, MA"/>
    <x v="0"/>
    <d v="1998-05-07T00:00:00"/>
    <x v="0"/>
    <x v="0"/>
    <x v="0"/>
    <x v="3"/>
    <n v="4.0999999999999996"/>
    <x v="1"/>
    <n v="9.5"/>
  </r>
  <r>
    <s v="Railroad Bed, Salisbury, MA"/>
    <x v="0"/>
    <d v="1998-05-07T00:00:00"/>
    <x v="0"/>
    <x v="0"/>
    <x v="0"/>
    <x v="2"/>
    <n v="5.0999999999999996"/>
    <x v="1"/>
    <n v="6"/>
  </r>
  <r>
    <s v="Railroad Bed, Salisbury, MA"/>
    <x v="0"/>
    <d v="1998-05-07T00:00:00"/>
    <x v="0"/>
    <x v="1"/>
    <x v="2"/>
    <x v="4"/>
    <n v="6"/>
    <x v="1"/>
    <n v="5"/>
  </r>
  <r>
    <s v="Railroad Bed, Salisbury, MA"/>
    <x v="0"/>
    <d v="1998-05-07T00:00:00"/>
    <x v="0"/>
    <x v="0"/>
    <x v="0"/>
    <x v="0"/>
    <n v="1.1000000000000001"/>
    <x v="2"/>
    <n v="8"/>
  </r>
  <r>
    <s v="Railroad Bed, Salisbury, MA"/>
    <x v="0"/>
    <d v="1998-05-07T00:00:00"/>
    <x v="0"/>
    <x v="0"/>
    <x v="0"/>
    <x v="1"/>
    <n v="2.1"/>
    <x v="2"/>
    <n v="10"/>
  </r>
  <r>
    <s v="Railroad Bed, Salisbury, MA"/>
    <x v="0"/>
    <d v="1998-05-07T00:00:00"/>
    <x v="0"/>
    <x v="0"/>
    <x v="1"/>
    <x v="2"/>
    <n v="3.2"/>
    <x v="2"/>
    <n v="14"/>
  </r>
  <r>
    <s v="Railroad Bed, Salisbury, MA"/>
    <x v="0"/>
    <d v="1998-05-07T00:00:00"/>
    <x v="0"/>
    <x v="0"/>
    <x v="0"/>
    <x v="3"/>
    <n v="4.0999999999999996"/>
    <x v="2"/>
    <n v="9.5"/>
  </r>
  <r>
    <s v="Railroad Bed, Salisbury, MA"/>
    <x v="0"/>
    <d v="1998-05-07T00:00:00"/>
    <x v="0"/>
    <x v="0"/>
    <x v="0"/>
    <x v="2"/>
    <n v="5.0999999999999996"/>
    <x v="2"/>
    <n v="8"/>
  </r>
  <r>
    <s v="Railroad Bed, Salisbury, MA"/>
    <x v="0"/>
    <d v="1998-05-07T00:00:00"/>
    <x v="0"/>
    <x v="1"/>
    <x v="2"/>
    <x v="4"/>
    <n v="6"/>
    <x v="2"/>
    <n v="7"/>
  </r>
  <r>
    <s v="Railroad Bed, Salisbury, MA"/>
    <x v="0"/>
    <d v="1998-10-30T00:00:00"/>
    <x v="1"/>
    <x v="0"/>
    <x v="0"/>
    <x v="0"/>
    <n v="1.1000000000000001"/>
    <x v="0"/>
    <n v="0"/>
  </r>
  <r>
    <s v="Railroad Bed, Salisbury, MA"/>
    <x v="0"/>
    <d v="1998-10-30T00:00:00"/>
    <x v="1"/>
    <x v="0"/>
    <x v="0"/>
    <x v="1"/>
    <n v="2.1"/>
    <x v="0"/>
    <n v="0"/>
  </r>
  <r>
    <s v="Railroad Bed, Salisbury, MA"/>
    <x v="0"/>
    <d v="1998-10-30T00:00:00"/>
    <x v="1"/>
    <x v="0"/>
    <x v="1"/>
    <x v="2"/>
    <n v="3.2"/>
    <x v="0"/>
    <n v="0"/>
  </r>
  <r>
    <s v="Railroad Bed, Salisbury, MA"/>
    <x v="0"/>
    <d v="1998-10-30T00:00:00"/>
    <x v="1"/>
    <x v="0"/>
    <x v="0"/>
    <x v="2"/>
    <n v="5.0999999999999996"/>
    <x v="0"/>
    <n v="0"/>
  </r>
  <r>
    <s v="Railroad Bed, Salisbury, MA"/>
    <x v="0"/>
    <d v="1998-10-30T00:00:00"/>
    <x v="1"/>
    <x v="1"/>
    <x v="2"/>
    <x v="4"/>
    <n v="6"/>
    <x v="0"/>
    <n v="0"/>
  </r>
  <r>
    <s v="Railroad Bed, Salisbury, MA"/>
    <x v="0"/>
    <d v="1998-10-30T00:00:00"/>
    <x v="1"/>
    <x v="0"/>
    <x v="0"/>
    <x v="0"/>
    <n v="1.1000000000000001"/>
    <x v="1"/>
    <n v="5"/>
  </r>
  <r>
    <s v="Railroad Bed, Salisbury, MA"/>
    <x v="0"/>
    <d v="1998-10-30T00:00:00"/>
    <x v="1"/>
    <x v="0"/>
    <x v="0"/>
    <x v="1"/>
    <n v="2.1"/>
    <x v="1"/>
    <n v="6"/>
  </r>
  <r>
    <s v="Railroad Bed, Salisbury, MA"/>
    <x v="0"/>
    <d v="1998-10-30T00:00:00"/>
    <x v="1"/>
    <x v="0"/>
    <x v="1"/>
    <x v="2"/>
    <n v="3.2"/>
    <x v="1"/>
    <n v="10"/>
  </r>
  <r>
    <s v="Railroad Bed, Salisbury, MA"/>
    <x v="0"/>
    <d v="1998-10-30T00:00:00"/>
    <x v="1"/>
    <x v="0"/>
    <x v="0"/>
    <x v="2"/>
    <n v="5.0999999999999996"/>
    <x v="1"/>
    <n v="4"/>
  </r>
  <r>
    <s v="Railroad Bed, Salisbury, MA"/>
    <x v="0"/>
    <d v="1998-10-30T00:00:00"/>
    <x v="1"/>
    <x v="1"/>
    <x v="2"/>
    <x v="4"/>
    <n v="6"/>
    <x v="1"/>
    <n v="0"/>
  </r>
  <r>
    <s v="Railroad Bed, Salisbury, MA"/>
    <x v="0"/>
    <d v="1998-10-30T00:00:00"/>
    <x v="1"/>
    <x v="0"/>
    <x v="0"/>
    <x v="0"/>
    <n v="1.1000000000000001"/>
    <x v="2"/>
    <n v="6"/>
  </r>
  <r>
    <s v="Railroad Bed, Salisbury, MA"/>
    <x v="0"/>
    <d v="1998-10-30T00:00:00"/>
    <x v="1"/>
    <x v="0"/>
    <x v="0"/>
    <x v="1"/>
    <n v="2.1"/>
    <x v="2"/>
    <n v="8"/>
  </r>
  <r>
    <s v="Railroad Bed, Salisbury, MA"/>
    <x v="0"/>
    <d v="1998-10-30T00:00:00"/>
    <x v="1"/>
    <x v="0"/>
    <x v="1"/>
    <x v="2"/>
    <n v="3.2"/>
    <x v="2"/>
    <n v="12"/>
  </r>
  <r>
    <s v="Railroad Bed, Salisbury, MA"/>
    <x v="0"/>
    <d v="1998-10-30T00:00:00"/>
    <x v="1"/>
    <x v="0"/>
    <x v="0"/>
    <x v="2"/>
    <n v="5.0999999999999996"/>
    <x v="2"/>
    <n v="4"/>
  </r>
  <r>
    <s v="Railroad Bed, Salisbury, MA"/>
    <x v="0"/>
    <d v="1998-10-30T00:00:00"/>
    <x v="1"/>
    <x v="1"/>
    <x v="2"/>
    <x v="4"/>
    <n v="6"/>
    <x v="2"/>
    <n v="11"/>
  </r>
  <r>
    <s v="Railroad Bed, Salisbury, MA"/>
    <x v="1"/>
    <d v="1999-10-27T00:00:00"/>
    <x v="1"/>
    <x v="0"/>
    <x v="0"/>
    <x v="0"/>
    <n v="1.1000000000000001"/>
    <x v="0"/>
    <n v="8"/>
  </r>
  <r>
    <s v="Railroad Bed, Salisbury, MA"/>
    <x v="1"/>
    <d v="1999-10-27T00:00:00"/>
    <x v="1"/>
    <x v="0"/>
    <x v="1"/>
    <x v="2"/>
    <n v="3.2"/>
    <x v="0"/>
    <n v="6"/>
  </r>
  <r>
    <s v="Railroad Bed, Salisbury, MA"/>
    <x v="1"/>
    <d v="1999-10-27T00:00:00"/>
    <x v="1"/>
    <x v="0"/>
    <x v="0"/>
    <x v="2"/>
    <n v="5.0999999999999996"/>
    <x v="0"/>
    <n v="3"/>
  </r>
  <r>
    <s v="Railroad Bed, Salisbury, MA"/>
    <x v="1"/>
    <d v="1999-10-27T00:00:00"/>
    <x v="1"/>
    <x v="1"/>
    <x v="2"/>
    <x v="4"/>
    <n v="6"/>
    <x v="0"/>
    <n v="5"/>
  </r>
  <r>
    <s v="Railroad Bed, Salisbury, MA"/>
    <x v="1"/>
    <d v="1999-10-27T00:00:00"/>
    <x v="1"/>
    <x v="0"/>
    <x v="0"/>
    <x v="0"/>
    <n v="1.1000000000000001"/>
    <x v="1"/>
    <n v="5"/>
  </r>
  <r>
    <s v="Railroad Bed, Salisbury, MA"/>
    <x v="1"/>
    <d v="1999-10-27T00:00:00"/>
    <x v="1"/>
    <x v="0"/>
    <x v="1"/>
    <x v="2"/>
    <n v="3.2"/>
    <x v="1"/>
    <n v="11"/>
  </r>
  <r>
    <s v="Railroad Bed, Salisbury, MA"/>
    <x v="1"/>
    <d v="1999-10-27T00:00:00"/>
    <x v="1"/>
    <x v="0"/>
    <x v="0"/>
    <x v="2"/>
    <n v="5.0999999999999996"/>
    <x v="1"/>
    <n v="3"/>
  </r>
  <r>
    <s v="Railroad Bed, Salisbury, MA"/>
    <x v="1"/>
    <d v="1999-10-27T00:00:00"/>
    <x v="1"/>
    <x v="1"/>
    <x v="2"/>
    <x v="4"/>
    <n v="6"/>
    <x v="1"/>
    <n v="10"/>
  </r>
  <r>
    <s v="Railroad Bed, Salisbury, MA"/>
    <x v="1"/>
    <d v="1999-10-27T00:00:00"/>
    <x v="1"/>
    <x v="0"/>
    <x v="0"/>
    <x v="0"/>
    <n v="1.1000000000000001"/>
    <x v="2"/>
    <n v="5"/>
  </r>
  <r>
    <s v="Railroad Bed, Salisbury, MA"/>
    <x v="1"/>
    <d v="1999-10-27T00:00:00"/>
    <x v="1"/>
    <x v="0"/>
    <x v="1"/>
    <x v="2"/>
    <n v="3.2"/>
    <x v="2"/>
    <n v="11"/>
  </r>
  <r>
    <s v="Railroad Bed, Salisbury, MA"/>
    <x v="1"/>
    <d v="1999-10-27T00:00:00"/>
    <x v="1"/>
    <x v="0"/>
    <x v="0"/>
    <x v="2"/>
    <n v="5.0999999999999996"/>
    <x v="2"/>
    <n v="5"/>
  </r>
  <r>
    <s v="Railroad Bed, Salisbury, MA"/>
    <x v="1"/>
    <d v="1999-10-27T00:00:00"/>
    <x v="1"/>
    <x v="1"/>
    <x v="2"/>
    <x v="4"/>
    <n v="6"/>
    <x v="2"/>
    <n v="10"/>
  </r>
  <r>
    <s v="Railroad Bed, Salisbury, MA"/>
    <x v="2"/>
    <d v="2000-10-05T00:00:00"/>
    <x v="1"/>
    <x v="0"/>
    <x v="0"/>
    <x v="0"/>
    <n v="1.1000000000000001"/>
    <x v="0"/>
    <n v="7"/>
  </r>
  <r>
    <s v="Railroad Bed, Salisbury, MA"/>
    <x v="2"/>
    <d v="2000-10-05T00:00:00"/>
    <x v="1"/>
    <x v="0"/>
    <x v="0"/>
    <x v="1"/>
    <n v="2.1"/>
    <x v="0"/>
    <n v="8"/>
  </r>
  <r>
    <s v="Railroad Bed, Salisbury, MA"/>
    <x v="2"/>
    <d v="2000-10-05T00:00:00"/>
    <x v="1"/>
    <x v="0"/>
    <x v="0"/>
    <x v="2"/>
    <n v="5.0999999999999996"/>
    <x v="0"/>
    <n v="5"/>
  </r>
  <r>
    <s v="Railroad Bed, Salisbury, MA"/>
    <x v="2"/>
    <d v="2000-10-05T00:00:00"/>
    <x v="1"/>
    <x v="0"/>
    <x v="0"/>
    <x v="0"/>
    <n v="1.1000000000000001"/>
    <x v="1"/>
    <n v="6"/>
  </r>
  <r>
    <s v="Railroad Bed, Salisbury, MA"/>
    <x v="2"/>
    <d v="2000-10-05T00:00:00"/>
    <x v="1"/>
    <x v="0"/>
    <x v="0"/>
    <x v="1"/>
    <n v="2.1"/>
    <x v="1"/>
    <n v="9"/>
  </r>
  <r>
    <s v="Railroad Bed, Salisbury, MA"/>
    <x v="2"/>
    <d v="2000-10-05T00:00:00"/>
    <x v="1"/>
    <x v="0"/>
    <x v="0"/>
    <x v="2"/>
    <n v="5.0999999999999996"/>
    <x v="1"/>
    <n v="5"/>
  </r>
  <r>
    <s v="Railroad Bed, Salisbury, MA"/>
    <x v="2"/>
    <d v="2000-10-05T00:00:00"/>
    <x v="1"/>
    <x v="1"/>
    <x v="2"/>
    <x v="4"/>
    <n v="6"/>
    <x v="1"/>
    <n v="15"/>
  </r>
  <r>
    <s v="Railroad Bed, Salisbury, MA"/>
    <x v="2"/>
    <d v="2000-10-05T00:00:00"/>
    <x v="1"/>
    <x v="0"/>
    <x v="0"/>
    <x v="0"/>
    <n v="1.1000000000000001"/>
    <x v="2"/>
    <n v="5"/>
  </r>
  <r>
    <s v="Railroad Bed, Salisbury, MA"/>
    <x v="2"/>
    <d v="2000-10-05T00:00:00"/>
    <x v="1"/>
    <x v="0"/>
    <x v="0"/>
    <x v="1"/>
    <n v="2.1"/>
    <x v="2"/>
    <n v="7"/>
  </r>
  <r>
    <s v="Railroad Bed, Salisbury, MA"/>
    <x v="2"/>
    <d v="2000-10-05T00:00:00"/>
    <x v="1"/>
    <x v="0"/>
    <x v="0"/>
    <x v="2"/>
    <n v="5.0999999999999996"/>
    <x v="2"/>
    <n v="5"/>
  </r>
  <r>
    <s v="Railroad Bed, Salisbury, MA"/>
    <x v="2"/>
    <d v="2000-10-05T00:00:00"/>
    <x v="1"/>
    <x v="1"/>
    <x v="2"/>
    <x v="4"/>
    <n v="6"/>
    <x v="2"/>
    <n v="11"/>
  </r>
  <r>
    <s v="Railroad Bed, Salisbury, MA"/>
    <x v="3"/>
    <d v="2001-05-02T00:00:00"/>
    <x v="0"/>
    <x v="0"/>
    <x v="0"/>
    <x v="0"/>
    <n v="1.1000000000000001"/>
    <x v="0"/>
    <n v="5"/>
  </r>
  <r>
    <s v="Railroad Bed, Salisbury, MA"/>
    <x v="3"/>
    <d v="2001-05-02T00:00:00"/>
    <x v="0"/>
    <x v="0"/>
    <x v="0"/>
    <x v="1"/>
    <n v="2.1"/>
    <x v="0"/>
    <n v="7"/>
  </r>
  <r>
    <s v="Railroad Bed, Salisbury, MA"/>
    <x v="3"/>
    <d v="2001-05-02T00:00:00"/>
    <x v="0"/>
    <x v="0"/>
    <x v="1"/>
    <x v="2"/>
    <n v="3.2"/>
    <x v="0"/>
    <n v="0"/>
  </r>
  <r>
    <s v="Railroad Bed, Salisbury, MA"/>
    <x v="3"/>
    <d v="2001-05-02T00:00:00"/>
    <x v="0"/>
    <x v="0"/>
    <x v="0"/>
    <x v="3"/>
    <n v="4.0999999999999996"/>
    <x v="0"/>
    <n v="6"/>
  </r>
  <r>
    <s v="Railroad Bed, Salisbury, MA"/>
    <x v="3"/>
    <d v="2001-05-02T00:00:00"/>
    <x v="0"/>
    <x v="0"/>
    <x v="0"/>
    <x v="2"/>
    <n v="5.0999999999999996"/>
    <x v="0"/>
    <n v="4"/>
  </r>
  <r>
    <s v="Railroad Bed, Salisbury, MA"/>
    <x v="3"/>
    <d v="2001-05-02T00:00:00"/>
    <x v="0"/>
    <x v="1"/>
    <x v="2"/>
    <x v="4"/>
    <n v="6"/>
    <x v="0"/>
    <n v="0"/>
  </r>
  <r>
    <s v="Railroad Bed, Salisbury, MA"/>
    <x v="3"/>
    <d v="2001-05-02T00:00:00"/>
    <x v="0"/>
    <x v="0"/>
    <x v="0"/>
    <x v="0"/>
    <n v="1.1000000000000001"/>
    <x v="1"/>
    <n v="4"/>
  </r>
  <r>
    <s v="Railroad Bed, Salisbury, MA"/>
    <x v="3"/>
    <d v="2001-05-02T00:00:00"/>
    <x v="0"/>
    <x v="0"/>
    <x v="0"/>
    <x v="1"/>
    <n v="2.1"/>
    <x v="1"/>
    <n v="5.5"/>
  </r>
  <r>
    <s v="Railroad Bed, Salisbury, MA"/>
    <x v="3"/>
    <d v="2001-05-02T00:00:00"/>
    <x v="0"/>
    <x v="0"/>
    <x v="1"/>
    <x v="2"/>
    <n v="3.2"/>
    <x v="1"/>
    <n v="1"/>
  </r>
  <r>
    <s v="Railroad Bed, Salisbury, MA"/>
    <x v="3"/>
    <d v="2001-05-02T00:00:00"/>
    <x v="0"/>
    <x v="0"/>
    <x v="0"/>
    <x v="3"/>
    <n v="4.0999999999999996"/>
    <x v="1"/>
    <n v="6"/>
  </r>
  <r>
    <s v="Railroad Bed, Salisbury, MA"/>
    <x v="3"/>
    <d v="2001-05-02T00:00:00"/>
    <x v="0"/>
    <x v="0"/>
    <x v="0"/>
    <x v="2"/>
    <n v="5.0999999999999996"/>
    <x v="1"/>
    <n v="5"/>
  </r>
  <r>
    <s v="Railroad Bed, Salisbury, MA"/>
    <x v="3"/>
    <d v="2001-05-02T00:00:00"/>
    <x v="0"/>
    <x v="1"/>
    <x v="2"/>
    <x v="4"/>
    <n v="6"/>
    <x v="1"/>
    <n v="0"/>
  </r>
  <r>
    <s v="Railroad Bed, Salisbury, MA"/>
    <x v="3"/>
    <d v="2001-05-02T00:00:00"/>
    <x v="0"/>
    <x v="0"/>
    <x v="0"/>
    <x v="0"/>
    <n v="1.1000000000000001"/>
    <x v="2"/>
    <n v="5"/>
  </r>
  <r>
    <s v="Railroad Bed, Salisbury, MA"/>
    <x v="3"/>
    <d v="2001-05-02T00:00:00"/>
    <x v="0"/>
    <x v="0"/>
    <x v="0"/>
    <x v="1"/>
    <n v="2.1"/>
    <x v="2"/>
    <n v="7"/>
  </r>
  <r>
    <s v="Railroad Bed, Salisbury, MA"/>
    <x v="3"/>
    <d v="2001-05-02T00:00:00"/>
    <x v="0"/>
    <x v="0"/>
    <x v="1"/>
    <x v="2"/>
    <n v="3.2"/>
    <x v="2"/>
    <n v="1"/>
  </r>
  <r>
    <s v="Railroad Bed, Salisbury, MA"/>
    <x v="3"/>
    <d v="2001-05-02T00:00:00"/>
    <x v="0"/>
    <x v="0"/>
    <x v="0"/>
    <x v="3"/>
    <n v="4.0999999999999996"/>
    <x v="2"/>
    <n v="7"/>
  </r>
  <r>
    <s v="Railroad Bed, Salisbury, MA"/>
    <x v="3"/>
    <d v="2001-05-02T00:00:00"/>
    <x v="0"/>
    <x v="0"/>
    <x v="0"/>
    <x v="2"/>
    <n v="5.0999999999999996"/>
    <x v="2"/>
    <n v="6"/>
  </r>
  <r>
    <s v="Railroad Bed, Salisbury, MA"/>
    <x v="3"/>
    <d v="2001-05-02T00:00:00"/>
    <x v="0"/>
    <x v="1"/>
    <x v="2"/>
    <x v="4"/>
    <n v="6"/>
    <x v="2"/>
    <n v="6"/>
  </r>
  <r>
    <s v="Railroad Bed, Salisbury, MA"/>
    <x v="3"/>
    <d v="2001-10-31T00:00:00"/>
    <x v="1"/>
    <x v="0"/>
    <x v="0"/>
    <x v="0"/>
    <n v="1.1000000000000001"/>
    <x v="0"/>
    <n v="10"/>
  </r>
  <r>
    <s v="Railroad Bed, Salisbury, MA"/>
    <x v="3"/>
    <d v="2001-10-31T00:00:00"/>
    <x v="1"/>
    <x v="0"/>
    <x v="0"/>
    <x v="1"/>
    <n v="2.1"/>
    <x v="0"/>
    <n v="10"/>
  </r>
  <r>
    <s v="Railroad Bed, Salisbury, MA"/>
    <x v="3"/>
    <d v="2001-10-31T00:00:00"/>
    <x v="1"/>
    <x v="0"/>
    <x v="1"/>
    <x v="2"/>
    <n v="3.2"/>
    <x v="0"/>
    <n v="14"/>
  </r>
  <r>
    <s v="Railroad Bed, Salisbury, MA"/>
    <x v="3"/>
    <d v="2001-10-31T00:00:00"/>
    <x v="1"/>
    <x v="0"/>
    <x v="0"/>
    <x v="3"/>
    <n v="4.0999999999999996"/>
    <x v="0"/>
    <n v="15"/>
  </r>
  <r>
    <s v="Railroad Bed, Salisbury, MA"/>
    <x v="3"/>
    <d v="2001-10-31T00:00:00"/>
    <x v="1"/>
    <x v="0"/>
    <x v="0"/>
    <x v="2"/>
    <n v="5.0999999999999996"/>
    <x v="0"/>
    <n v="10"/>
  </r>
  <r>
    <s v="Railroad Bed, Salisbury, MA"/>
    <x v="3"/>
    <d v="2001-10-31T00:00:00"/>
    <x v="1"/>
    <x v="1"/>
    <x v="2"/>
    <x v="4"/>
    <n v="6"/>
    <x v="0"/>
    <n v="0"/>
  </r>
  <r>
    <s v="Railroad Bed, Salisbury, MA"/>
    <x v="3"/>
    <d v="2001-10-31T00:00:00"/>
    <x v="1"/>
    <x v="0"/>
    <x v="2"/>
    <x v="5"/>
    <m/>
    <x v="0"/>
    <n v="8"/>
  </r>
  <r>
    <s v="Railroad Bed, Salisbury, MA"/>
    <x v="3"/>
    <d v="2001-10-31T00:00:00"/>
    <x v="1"/>
    <x v="0"/>
    <x v="2"/>
    <x v="4"/>
    <n v="6"/>
    <x v="0"/>
    <n v="5"/>
  </r>
  <r>
    <s v="Railroad Bed, Salisbury, MA"/>
    <x v="3"/>
    <d v="2001-10-31T00:00:00"/>
    <x v="1"/>
    <x v="0"/>
    <x v="0"/>
    <x v="0"/>
    <n v="1.1000000000000001"/>
    <x v="1"/>
    <n v="8"/>
  </r>
  <r>
    <s v="Railroad Bed, Salisbury, MA"/>
    <x v="3"/>
    <d v="2001-10-31T00:00:00"/>
    <x v="1"/>
    <x v="0"/>
    <x v="0"/>
    <x v="1"/>
    <n v="2.1"/>
    <x v="1"/>
    <n v="9"/>
  </r>
  <r>
    <s v="Railroad Bed, Salisbury, MA"/>
    <x v="3"/>
    <d v="2001-10-31T00:00:00"/>
    <x v="1"/>
    <x v="0"/>
    <x v="1"/>
    <x v="2"/>
    <n v="3.2"/>
    <x v="1"/>
    <n v="7"/>
  </r>
  <r>
    <s v="Railroad Bed, Salisbury, MA"/>
    <x v="3"/>
    <d v="2001-10-31T00:00:00"/>
    <x v="1"/>
    <x v="0"/>
    <x v="0"/>
    <x v="3"/>
    <n v="4.0999999999999996"/>
    <x v="1"/>
    <n v="11"/>
  </r>
  <r>
    <s v="Railroad Bed, Salisbury, MA"/>
    <x v="3"/>
    <d v="2001-10-31T00:00:00"/>
    <x v="1"/>
    <x v="0"/>
    <x v="0"/>
    <x v="2"/>
    <n v="5.0999999999999996"/>
    <x v="1"/>
    <n v="7"/>
  </r>
  <r>
    <s v="Railroad Bed, Salisbury, MA"/>
    <x v="3"/>
    <d v="2001-10-31T00:00:00"/>
    <x v="1"/>
    <x v="1"/>
    <x v="2"/>
    <x v="4"/>
    <n v="6"/>
    <x v="1"/>
    <n v="0"/>
  </r>
  <r>
    <s v="Railroad Bed, Salisbury, MA"/>
    <x v="3"/>
    <d v="2001-10-31T00:00:00"/>
    <x v="1"/>
    <x v="0"/>
    <x v="0"/>
    <x v="0"/>
    <n v="1.1000000000000001"/>
    <x v="2"/>
    <n v="6"/>
  </r>
  <r>
    <s v="Railroad Bed, Salisbury, MA"/>
    <x v="3"/>
    <d v="2001-10-31T00:00:00"/>
    <x v="1"/>
    <x v="0"/>
    <x v="0"/>
    <x v="1"/>
    <n v="2.1"/>
    <x v="2"/>
    <n v="8"/>
  </r>
  <r>
    <s v="Railroad Bed, Salisbury, MA"/>
    <x v="3"/>
    <d v="2001-10-31T00:00:00"/>
    <x v="1"/>
    <x v="0"/>
    <x v="1"/>
    <x v="2"/>
    <n v="3.2"/>
    <x v="2"/>
    <n v="6"/>
  </r>
  <r>
    <s v="Railroad Bed, Salisbury, MA"/>
    <x v="3"/>
    <d v="2001-10-31T00:00:00"/>
    <x v="1"/>
    <x v="0"/>
    <x v="0"/>
    <x v="3"/>
    <n v="4.0999999999999996"/>
    <x v="2"/>
    <n v="7"/>
  </r>
  <r>
    <s v="Railroad Bed, Salisbury, MA"/>
    <x v="3"/>
    <d v="2001-10-31T00:00:00"/>
    <x v="1"/>
    <x v="0"/>
    <x v="0"/>
    <x v="2"/>
    <n v="5.0999999999999996"/>
    <x v="2"/>
    <n v="5"/>
  </r>
  <r>
    <s v="Railroad Bed, Salisbury, MA"/>
    <x v="3"/>
    <d v="2001-10-31T00:00:00"/>
    <x v="1"/>
    <x v="1"/>
    <x v="2"/>
    <x v="4"/>
    <n v="6"/>
    <x v="2"/>
    <n v="10"/>
  </r>
  <r>
    <s v="Railroad Bed, Salisbury, MA"/>
    <x v="3"/>
    <d v="2001-11-01T00:00:00"/>
    <x v="1"/>
    <x v="0"/>
    <x v="1"/>
    <x v="2"/>
    <n v="3.2"/>
    <x v="0"/>
    <n v="18"/>
  </r>
  <r>
    <s v="Railroad Bed, Salisbury, MA"/>
    <x v="3"/>
    <d v="2001-11-01T00:00:00"/>
    <x v="1"/>
    <x v="0"/>
    <x v="1"/>
    <x v="2"/>
    <n v="3.2"/>
    <x v="1"/>
    <n v="9"/>
  </r>
  <r>
    <s v="Railroad Bed, Salisbury, MA"/>
    <x v="3"/>
    <d v="2001-11-01T00:00:00"/>
    <x v="1"/>
    <x v="1"/>
    <x v="2"/>
    <x v="4"/>
    <n v="6"/>
    <x v="1"/>
    <n v="20"/>
  </r>
  <r>
    <s v="Railroad Bed, Salisbury, MA"/>
    <x v="3"/>
    <d v="2001-11-01T00:00:00"/>
    <x v="1"/>
    <x v="0"/>
    <x v="1"/>
    <x v="2"/>
    <n v="3.2"/>
    <x v="2"/>
    <n v="7"/>
  </r>
  <r>
    <s v="Railroad Bed, Salisbury, MA"/>
    <x v="3"/>
    <d v="2001-11-01T00:00:00"/>
    <x v="1"/>
    <x v="1"/>
    <x v="2"/>
    <x v="4"/>
    <n v="6"/>
    <x v="2"/>
    <n v="10"/>
  </r>
  <r>
    <s v="Railroad Bed, Salisbury, MA"/>
    <x v="4"/>
    <d v="2002-10-01T00:00:00"/>
    <x v="1"/>
    <x v="0"/>
    <x v="0"/>
    <x v="0"/>
    <n v="1.1000000000000001"/>
    <x v="0"/>
    <n v="14"/>
  </r>
  <r>
    <s v="Railroad Bed, Salisbury, MA"/>
    <x v="4"/>
    <d v="2002-10-01T00:00:00"/>
    <x v="1"/>
    <x v="0"/>
    <x v="0"/>
    <x v="1"/>
    <n v="2.1"/>
    <x v="0"/>
    <n v="12"/>
  </r>
  <r>
    <s v="Railroad Bed, Salisbury, MA"/>
    <x v="4"/>
    <d v="2002-10-01T00:00:00"/>
    <x v="1"/>
    <x v="0"/>
    <x v="1"/>
    <x v="2"/>
    <n v="3.2"/>
    <x v="0"/>
    <n v="18"/>
  </r>
  <r>
    <s v="Railroad Bed, Salisbury, MA"/>
    <x v="4"/>
    <d v="2002-10-01T00:00:00"/>
    <x v="1"/>
    <x v="0"/>
    <x v="0"/>
    <x v="2"/>
    <n v="5.0999999999999996"/>
    <x v="0"/>
    <n v="6"/>
  </r>
  <r>
    <s v="Railroad Bed, Salisbury, MA"/>
    <x v="4"/>
    <d v="2002-10-01T00:00:00"/>
    <x v="1"/>
    <x v="0"/>
    <x v="0"/>
    <x v="0"/>
    <n v="1.1000000000000001"/>
    <x v="1"/>
    <n v="6"/>
  </r>
  <r>
    <s v="Railroad Bed, Salisbury, MA"/>
    <x v="4"/>
    <d v="2002-10-01T00:00:00"/>
    <x v="1"/>
    <x v="0"/>
    <x v="0"/>
    <x v="1"/>
    <n v="2.1"/>
    <x v="1"/>
    <n v="7"/>
  </r>
  <r>
    <s v="Railroad Bed, Salisbury, MA"/>
    <x v="4"/>
    <d v="2002-10-01T00:00:00"/>
    <x v="1"/>
    <x v="0"/>
    <x v="1"/>
    <x v="2"/>
    <n v="3.2"/>
    <x v="1"/>
    <n v="7"/>
  </r>
  <r>
    <s v="Railroad Bed, Salisbury, MA"/>
    <x v="4"/>
    <d v="2002-10-01T00:00:00"/>
    <x v="1"/>
    <x v="0"/>
    <x v="0"/>
    <x v="2"/>
    <n v="5.0999999999999996"/>
    <x v="1"/>
    <n v="5"/>
  </r>
  <r>
    <s v="Railroad Bed, Salisbury, MA"/>
    <x v="4"/>
    <d v="2002-10-01T00:00:00"/>
    <x v="1"/>
    <x v="1"/>
    <x v="2"/>
    <x v="4"/>
    <n v="6"/>
    <x v="1"/>
    <n v="22"/>
  </r>
  <r>
    <s v="Railroad Bed, Salisbury, MA"/>
    <x v="4"/>
    <d v="2002-10-01T00:00:00"/>
    <x v="1"/>
    <x v="0"/>
    <x v="0"/>
    <x v="0"/>
    <n v="1.1000000000000001"/>
    <x v="2"/>
    <n v="5"/>
  </r>
  <r>
    <s v="Railroad Bed, Salisbury, MA"/>
    <x v="4"/>
    <d v="2002-10-01T00:00:00"/>
    <x v="1"/>
    <x v="0"/>
    <x v="0"/>
    <x v="1"/>
    <n v="2.1"/>
    <x v="2"/>
    <n v="6"/>
  </r>
  <r>
    <s v="Railroad Bed, Salisbury, MA"/>
    <x v="4"/>
    <d v="2002-10-01T00:00:00"/>
    <x v="1"/>
    <x v="0"/>
    <x v="1"/>
    <x v="2"/>
    <n v="3.2"/>
    <x v="2"/>
    <n v="6"/>
  </r>
  <r>
    <s v="Railroad Bed, Salisbury, MA"/>
    <x v="4"/>
    <d v="2002-10-01T00:00:00"/>
    <x v="1"/>
    <x v="0"/>
    <x v="0"/>
    <x v="2"/>
    <n v="5.0999999999999996"/>
    <x v="2"/>
    <n v="4"/>
  </r>
  <r>
    <s v="Railroad Bed, Salisbury, MA"/>
    <x v="4"/>
    <d v="2002-10-01T00:00:00"/>
    <x v="1"/>
    <x v="1"/>
    <x v="2"/>
    <x v="4"/>
    <n v="6"/>
    <x v="2"/>
    <n v="14"/>
  </r>
  <r>
    <s v="Railroad Bed, Salisbury, MA"/>
    <x v="5"/>
    <d v="2004-04-20T00:00:00"/>
    <x v="0"/>
    <x v="0"/>
    <x v="0"/>
    <x v="0"/>
    <n v="1.1000000000000001"/>
    <x v="0"/>
    <n v="8"/>
  </r>
  <r>
    <s v="Railroad Bed, Salisbury, MA"/>
    <x v="5"/>
    <d v="2004-04-20T00:00:00"/>
    <x v="0"/>
    <x v="0"/>
    <x v="0"/>
    <x v="0"/>
    <n v="1.1000000000000001"/>
    <x v="1"/>
    <n v="7"/>
  </r>
  <r>
    <s v="Railroad Bed, Salisbury, MA"/>
    <x v="5"/>
    <d v="2004-04-20T00:00:00"/>
    <x v="0"/>
    <x v="0"/>
    <x v="0"/>
    <x v="0"/>
    <n v="1.1000000000000001"/>
    <x v="2"/>
    <n v="10"/>
  </r>
  <r>
    <s v="Railroad Bed, Salisbury, MA"/>
    <x v="5"/>
    <d v="2004-04-20T00:00:00"/>
    <x v="0"/>
    <x v="0"/>
    <x v="0"/>
    <x v="1"/>
    <n v="2.1"/>
    <x v="0"/>
    <n v="7"/>
  </r>
  <r>
    <s v="Railroad Bed, Salisbury, MA"/>
    <x v="5"/>
    <d v="2004-04-20T00:00:00"/>
    <x v="0"/>
    <x v="0"/>
    <x v="0"/>
    <x v="1"/>
    <n v="2.1"/>
    <x v="1"/>
    <n v="7"/>
  </r>
  <r>
    <s v="Railroad Bed, Salisbury, MA"/>
    <x v="5"/>
    <d v="2004-04-20T00:00:00"/>
    <x v="0"/>
    <x v="0"/>
    <x v="0"/>
    <x v="1"/>
    <n v="2.1"/>
    <x v="2"/>
    <n v="8"/>
  </r>
  <r>
    <s v="Railroad Bed, Salisbury, MA"/>
    <x v="5"/>
    <d v="2004-04-20T00:00:00"/>
    <x v="0"/>
    <x v="0"/>
    <x v="1"/>
    <x v="2"/>
    <n v="3.2"/>
    <x v="0"/>
    <n v="8"/>
  </r>
  <r>
    <s v="Railroad Bed, Salisbury, MA"/>
    <x v="5"/>
    <d v="2004-04-20T00:00:00"/>
    <x v="0"/>
    <x v="0"/>
    <x v="1"/>
    <x v="2"/>
    <n v="3.2"/>
    <x v="1"/>
    <n v="10"/>
  </r>
  <r>
    <s v="Railroad Bed, Salisbury, MA"/>
    <x v="5"/>
    <d v="2004-04-20T00:00:00"/>
    <x v="0"/>
    <x v="0"/>
    <x v="1"/>
    <x v="2"/>
    <n v="3.2"/>
    <x v="2"/>
    <n v="8"/>
  </r>
  <r>
    <s v="Railroad Bed, Salisbury, MA"/>
    <x v="5"/>
    <d v="2004-04-20T00:00:00"/>
    <x v="0"/>
    <x v="1"/>
    <x v="2"/>
    <x v="4"/>
    <n v="6.2"/>
    <x v="0"/>
    <n v="14"/>
  </r>
  <r>
    <s v="Railroad Bed, Salisbury, MA"/>
    <x v="5"/>
    <d v="2004-04-20T00:00:00"/>
    <x v="0"/>
    <x v="1"/>
    <x v="2"/>
    <x v="4"/>
    <n v="6.2"/>
    <x v="1"/>
    <n v="10"/>
  </r>
  <r>
    <s v="Railroad Bed, Salisbury, MA"/>
    <x v="5"/>
    <d v="2004-04-20T00:00:00"/>
    <x v="0"/>
    <x v="1"/>
    <x v="2"/>
    <x v="4"/>
    <n v="6.2"/>
    <x v="2"/>
    <n v="15"/>
  </r>
  <r>
    <s v="Railroad Bed, Salisbury, MA"/>
    <x v="5"/>
    <d v="2004-04-20T00:00:00"/>
    <x v="0"/>
    <x v="0"/>
    <x v="3"/>
    <x v="6"/>
    <s v="B.3"/>
    <x v="0"/>
    <n v="5"/>
  </r>
  <r>
    <s v="Railroad Bed, Salisbury, MA"/>
    <x v="5"/>
    <d v="2004-04-20T00:00:00"/>
    <x v="0"/>
    <x v="0"/>
    <x v="3"/>
    <x v="6"/>
    <s v="B.3"/>
    <x v="1"/>
    <n v="5"/>
  </r>
  <r>
    <s v="Railroad Bed, Salisbury, MA"/>
    <x v="5"/>
    <d v="2004-04-20T00:00:00"/>
    <x v="0"/>
    <x v="0"/>
    <x v="3"/>
    <x v="6"/>
    <s v="B.3"/>
    <x v="2"/>
    <n v="6"/>
  </r>
  <r>
    <s v="Railroad Bed, Salisbury, MA"/>
    <x v="5"/>
    <d v="2004-04-20T00:00:00"/>
    <x v="0"/>
    <x v="0"/>
    <x v="3"/>
    <x v="6"/>
    <s v="C.3"/>
    <x v="0"/>
    <n v="8"/>
  </r>
  <r>
    <s v="Railroad Bed, Salisbury, MA"/>
    <x v="5"/>
    <d v="2004-04-20T00:00:00"/>
    <x v="0"/>
    <x v="0"/>
    <x v="3"/>
    <x v="6"/>
    <s v="C.3"/>
    <x v="1"/>
    <n v="7"/>
  </r>
  <r>
    <s v="Railroad Bed, Salisbury, MA"/>
    <x v="5"/>
    <d v="2004-04-20T00:00:00"/>
    <x v="0"/>
    <x v="0"/>
    <x v="3"/>
    <x v="6"/>
    <s v="C.3"/>
    <x v="2"/>
    <n v="7"/>
  </r>
  <r>
    <s v="Railroad Bed, Salisbury, MA"/>
    <x v="6"/>
    <d v="2005-09-29T00:00:00"/>
    <x v="1"/>
    <x v="0"/>
    <x v="0"/>
    <x v="0"/>
    <n v="1.1000000000000001"/>
    <x v="0"/>
    <n v="5"/>
  </r>
  <r>
    <s v="Railroad Bed, Salisbury, MA"/>
    <x v="6"/>
    <d v="2005-09-29T00:00:00"/>
    <x v="1"/>
    <x v="0"/>
    <x v="0"/>
    <x v="0"/>
    <n v="1.1000000000000001"/>
    <x v="1"/>
    <n v="5"/>
  </r>
  <r>
    <s v="Railroad Bed, Salisbury, MA"/>
    <x v="6"/>
    <d v="2005-09-29T00:00:00"/>
    <x v="1"/>
    <x v="0"/>
    <x v="0"/>
    <x v="0"/>
    <n v="1.1000000000000001"/>
    <x v="2"/>
    <n v="9"/>
  </r>
  <r>
    <s v="Railroad Bed, Salisbury, MA"/>
    <x v="6"/>
    <d v="2005-09-29T00:00:00"/>
    <x v="1"/>
    <x v="0"/>
    <x v="0"/>
    <x v="1"/>
    <n v="2.1"/>
    <x v="0"/>
    <n v="8"/>
  </r>
  <r>
    <s v="Railroad Bed, Salisbury, MA"/>
    <x v="6"/>
    <d v="2005-09-29T00:00:00"/>
    <x v="1"/>
    <x v="0"/>
    <x v="0"/>
    <x v="1"/>
    <n v="2.1"/>
    <x v="1"/>
    <n v="7"/>
  </r>
  <r>
    <s v="Railroad Bed, Salisbury, MA"/>
    <x v="6"/>
    <d v="2005-09-29T00:00:00"/>
    <x v="1"/>
    <x v="0"/>
    <x v="0"/>
    <x v="1"/>
    <n v="2.1"/>
    <x v="2"/>
    <n v="4"/>
  </r>
  <r>
    <s v="Railroad Bed, Salisbury, MA"/>
    <x v="6"/>
    <d v="2005-11-02T00:00:00"/>
    <x v="1"/>
    <x v="0"/>
    <x v="1"/>
    <x v="2"/>
    <n v="3.2"/>
    <x v="0"/>
    <n v="6"/>
  </r>
  <r>
    <s v="Railroad Bed, Salisbury, MA"/>
    <x v="6"/>
    <d v="2005-11-02T00:00:00"/>
    <x v="1"/>
    <x v="0"/>
    <x v="1"/>
    <x v="2"/>
    <n v="3.2"/>
    <x v="1"/>
    <n v="9"/>
  </r>
  <r>
    <s v="Railroad Bed, Salisbury, MA"/>
    <x v="6"/>
    <d v="2005-11-02T00:00:00"/>
    <x v="1"/>
    <x v="0"/>
    <x v="1"/>
    <x v="2"/>
    <n v="3.2"/>
    <x v="2"/>
    <n v="5"/>
  </r>
  <r>
    <s v="Railroad Bed, Salisbury, MA"/>
    <x v="7"/>
    <d v="2006-08-24T00:00:00"/>
    <x v="1"/>
    <x v="0"/>
    <x v="0"/>
    <x v="0"/>
    <n v="1.1000000000000001"/>
    <x v="0"/>
    <n v="2"/>
  </r>
  <r>
    <s v="Railroad Bed, Salisbury, MA"/>
    <x v="7"/>
    <d v="2006-08-24T00:00:00"/>
    <x v="1"/>
    <x v="0"/>
    <x v="0"/>
    <x v="0"/>
    <n v="1.1000000000000001"/>
    <x v="1"/>
    <n v="5"/>
  </r>
  <r>
    <s v="Railroad Bed, Salisbury, MA"/>
    <x v="7"/>
    <d v="2006-08-24T00:00:00"/>
    <x v="1"/>
    <x v="0"/>
    <x v="0"/>
    <x v="0"/>
    <n v="1.1000000000000001"/>
    <x v="2"/>
    <n v="5"/>
  </r>
  <r>
    <s v="Railroad Bed, Salisbury, MA"/>
    <x v="7"/>
    <d v="2006-08-24T00:00:00"/>
    <x v="1"/>
    <x v="0"/>
    <x v="0"/>
    <x v="1"/>
    <n v="2.1"/>
    <x v="0"/>
    <n v="5"/>
  </r>
  <r>
    <s v="Railroad Bed, Salisbury, MA"/>
    <x v="7"/>
    <d v="2006-08-24T00:00:00"/>
    <x v="1"/>
    <x v="0"/>
    <x v="0"/>
    <x v="1"/>
    <n v="2.1"/>
    <x v="1"/>
    <n v="4"/>
  </r>
  <r>
    <s v="Railroad Bed, Salisbury, MA"/>
    <x v="7"/>
    <d v="2006-08-24T00:00:00"/>
    <x v="1"/>
    <x v="0"/>
    <x v="0"/>
    <x v="1"/>
    <n v="2.1"/>
    <x v="2"/>
    <n v="9"/>
  </r>
  <r>
    <s v="Railroad Bed, Salisbury, MA"/>
    <x v="7"/>
    <d v="2006-08-24T00:00:00"/>
    <x v="1"/>
    <x v="0"/>
    <x v="1"/>
    <x v="2"/>
    <n v="3.2"/>
    <x v="0"/>
    <n v="5"/>
  </r>
  <r>
    <s v="Railroad Bed, Salisbury, MA"/>
    <x v="7"/>
    <d v="2006-08-24T00:00:00"/>
    <x v="1"/>
    <x v="0"/>
    <x v="1"/>
    <x v="2"/>
    <n v="3.2"/>
    <x v="1"/>
    <n v="3"/>
  </r>
  <r>
    <s v="Railroad Bed, Salisbury, MA"/>
    <x v="7"/>
    <d v="2006-08-24T00:00:00"/>
    <x v="1"/>
    <x v="0"/>
    <x v="1"/>
    <x v="2"/>
    <n v="3.2"/>
    <x v="2"/>
    <n v="5"/>
  </r>
  <r>
    <s v="Railroad Bed, Salisbury, MA"/>
    <x v="7"/>
    <d v="2006-08-24T00:00:00"/>
    <x v="1"/>
    <x v="1"/>
    <x v="2"/>
    <x v="4"/>
    <n v="6"/>
    <x v="3"/>
    <n v="0"/>
  </r>
  <r>
    <s v="Railroad Bed, Salisbury, MA"/>
    <x v="7"/>
    <d v="2006-08-24T00:00:00"/>
    <x v="1"/>
    <x v="0"/>
    <x v="3"/>
    <x v="6"/>
    <n v="1.3"/>
    <x v="0"/>
    <n v="2"/>
  </r>
  <r>
    <s v="Railroad Bed, Salisbury, MA"/>
    <x v="7"/>
    <d v="2006-08-24T00:00:00"/>
    <x v="1"/>
    <x v="0"/>
    <x v="3"/>
    <x v="6"/>
    <n v="1.3"/>
    <x v="1"/>
    <n v="2"/>
  </r>
  <r>
    <s v="Railroad Bed, Salisbury, MA"/>
    <x v="7"/>
    <d v="2006-08-24T00:00:00"/>
    <x v="1"/>
    <x v="0"/>
    <x v="3"/>
    <x v="6"/>
    <n v="1.3"/>
    <x v="2"/>
    <n v="5"/>
  </r>
  <r>
    <s v="Railroad Bed, Salisbury, MA"/>
    <x v="7"/>
    <d v="2006-08-24T00:00:00"/>
    <x v="1"/>
    <x v="0"/>
    <x v="3"/>
    <x v="6"/>
    <s v="B.3"/>
    <x v="0"/>
    <n v="1"/>
  </r>
  <r>
    <s v="Railroad Bed, Salisbury, MA"/>
    <x v="7"/>
    <d v="2006-08-24T00:00:00"/>
    <x v="1"/>
    <x v="0"/>
    <x v="3"/>
    <x v="6"/>
    <s v="B.3"/>
    <x v="1"/>
    <n v="4"/>
  </r>
  <r>
    <s v="Railroad Bed, Salisbury, MA"/>
    <x v="7"/>
    <d v="2006-08-24T00:00:00"/>
    <x v="1"/>
    <x v="0"/>
    <x v="3"/>
    <x v="6"/>
    <s v="B.3"/>
    <x v="2"/>
    <n v="4"/>
  </r>
  <r>
    <s v="Railroad Bed, Salisbury, MA"/>
    <x v="7"/>
    <d v="2006-08-24T00:00:00"/>
    <x v="1"/>
    <x v="0"/>
    <x v="3"/>
    <x v="6"/>
    <s v="C.3"/>
    <x v="0"/>
    <n v="2"/>
  </r>
  <r>
    <s v="Railroad Bed, Salisbury, MA"/>
    <x v="7"/>
    <d v="2006-08-24T00:00:00"/>
    <x v="1"/>
    <x v="0"/>
    <x v="3"/>
    <x v="6"/>
    <s v="C.3"/>
    <x v="1"/>
    <n v="2"/>
  </r>
  <r>
    <s v="Railroad Bed, Salisbury, MA"/>
    <x v="7"/>
    <d v="2006-08-24T00:00:00"/>
    <x v="1"/>
    <x v="0"/>
    <x v="3"/>
    <x v="6"/>
    <s v="C.3"/>
    <x v="2"/>
    <n v="4"/>
  </r>
  <r>
    <s v="Railroad Bed, Salisbury, MA"/>
    <x v="8"/>
    <d v="2007-09-05T00:00:00"/>
    <x v="1"/>
    <x v="0"/>
    <x v="0"/>
    <x v="0"/>
    <n v="1.1000000000000001"/>
    <x v="0"/>
    <n v="10"/>
  </r>
  <r>
    <s v="Railroad Bed, Salisbury, MA"/>
    <x v="8"/>
    <d v="2007-09-05T00:00:00"/>
    <x v="1"/>
    <x v="0"/>
    <x v="0"/>
    <x v="0"/>
    <n v="1.1000000000000001"/>
    <x v="1"/>
    <n v="5"/>
  </r>
  <r>
    <s v="Railroad Bed, Salisbury, MA"/>
    <x v="8"/>
    <d v="2007-09-05T00:00:00"/>
    <x v="1"/>
    <x v="0"/>
    <x v="0"/>
    <x v="0"/>
    <n v="1.1000000000000001"/>
    <x v="2"/>
    <n v="5"/>
  </r>
  <r>
    <s v="Railroad Bed, Salisbury, MA"/>
    <x v="8"/>
    <d v="2007-09-05T00:00:00"/>
    <x v="1"/>
    <x v="0"/>
    <x v="0"/>
    <x v="1"/>
    <n v="2.1"/>
    <x v="0"/>
    <n v="10"/>
  </r>
  <r>
    <s v="Railroad Bed, Salisbury, MA"/>
    <x v="8"/>
    <d v="2007-09-05T00:00:00"/>
    <x v="1"/>
    <x v="0"/>
    <x v="0"/>
    <x v="1"/>
    <n v="2.1"/>
    <x v="1"/>
    <n v="15"/>
  </r>
  <r>
    <s v="Railroad Bed, Salisbury, MA"/>
    <x v="8"/>
    <d v="2007-09-05T00:00:00"/>
    <x v="1"/>
    <x v="0"/>
    <x v="0"/>
    <x v="1"/>
    <n v="2.1"/>
    <x v="2"/>
    <n v="6"/>
  </r>
  <r>
    <s v="Railroad Bed, Salisbury, MA"/>
    <x v="8"/>
    <d v="2007-09-05T00:00:00"/>
    <x v="1"/>
    <x v="0"/>
    <x v="1"/>
    <x v="2"/>
    <n v="3.2"/>
    <x v="0"/>
    <n v="16"/>
  </r>
  <r>
    <s v="Railroad Bed, Salisbury, MA"/>
    <x v="8"/>
    <d v="2007-09-05T00:00:00"/>
    <x v="1"/>
    <x v="0"/>
    <x v="1"/>
    <x v="2"/>
    <n v="3.2"/>
    <x v="1"/>
    <n v="9"/>
  </r>
  <r>
    <s v="Railroad Bed, Salisbury, MA"/>
    <x v="8"/>
    <d v="2007-09-05T00:00:00"/>
    <x v="1"/>
    <x v="0"/>
    <x v="1"/>
    <x v="2"/>
    <n v="3.2"/>
    <x v="2"/>
    <n v="9"/>
  </r>
  <r>
    <s v="Railroad Bed, Salisbury, MA"/>
    <x v="8"/>
    <d v="2007-09-05T00:00:00"/>
    <x v="1"/>
    <x v="1"/>
    <x v="2"/>
    <x v="4"/>
    <n v="6"/>
    <x v="0"/>
    <n v="15"/>
  </r>
  <r>
    <s v="Railroad Bed, Salisbury, MA"/>
    <x v="8"/>
    <d v="2007-09-05T00:00:00"/>
    <x v="1"/>
    <x v="0"/>
    <x v="3"/>
    <x v="6"/>
    <n v="1.3"/>
    <x v="0"/>
    <n v="6"/>
  </r>
  <r>
    <s v="Railroad Bed, Salisbury, MA"/>
    <x v="8"/>
    <d v="2007-09-05T00:00:00"/>
    <x v="1"/>
    <x v="0"/>
    <x v="3"/>
    <x v="6"/>
    <n v="1.3"/>
    <x v="1"/>
    <n v="5"/>
  </r>
  <r>
    <s v="Railroad Bed, Salisbury, MA"/>
    <x v="8"/>
    <d v="2007-09-05T00:00:00"/>
    <x v="1"/>
    <x v="0"/>
    <x v="3"/>
    <x v="6"/>
    <n v="1.3"/>
    <x v="2"/>
    <n v="6"/>
  </r>
  <r>
    <s v="Railroad Bed, Salisbury, MA"/>
    <x v="8"/>
    <d v="2007-09-05T00:00:00"/>
    <x v="1"/>
    <x v="0"/>
    <x v="3"/>
    <x v="6"/>
    <s v="B.3"/>
    <x v="0"/>
    <n v="7"/>
  </r>
  <r>
    <s v="Railroad Bed, Salisbury, MA"/>
    <x v="8"/>
    <d v="2007-09-05T00:00:00"/>
    <x v="1"/>
    <x v="0"/>
    <x v="3"/>
    <x v="6"/>
    <s v="B.3"/>
    <x v="1"/>
    <n v="5"/>
  </r>
  <r>
    <s v="Railroad Bed, Salisbury, MA"/>
    <x v="8"/>
    <d v="2007-09-05T00:00:00"/>
    <x v="1"/>
    <x v="0"/>
    <x v="3"/>
    <x v="6"/>
    <s v="B.3"/>
    <x v="2"/>
    <n v="5"/>
  </r>
  <r>
    <s v="Railroad Bed, Salisbury, MA"/>
    <x v="8"/>
    <d v="2007-09-05T00:00:00"/>
    <x v="1"/>
    <x v="0"/>
    <x v="3"/>
    <x v="6"/>
    <s v="C.3"/>
    <x v="0"/>
    <n v="8"/>
  </r>
  <r>
    <s v="Railroad Bed, Salisbury, MA"/>
    <x v="8"/>
    <d v="2007-09-05T00:00:00"/>
    <x v="1"/>
    <x v="0"/>
    <x v="3"/>
    <x v="6"/>
    <s v="C.3"/>
    <x v="1"/>
    <n v="12"/>
  </r>
  <r>
    <s v="Railroad Bed, Salisbury, MA"/>
    <x v="8"/>
    <d v="2007-09-05T00:00:00"/>
    <x v="1"/>
    <x v="0"/>
    <x v="3"/>
    <x v="6"/>
    <s v="C.3"/>
    <x v="2"/>
    <n v="5"/>
  </r>
  <r>
    <s v="Railroad Bed, Salisbury, MA"/>
    <x v="9"/>
    <d v="2008-10-27T00:00:00"/>
    <x v="1"/>
    <x v="0"/>
    <x v="1"/>
    <x v="2"/>
    <n v="3.2"/>
    <x v="0"/>
    <n v="5"/>
  </r>
  <r>
    <s v="Railroad Bed, Salisbury, MA"/>
    <x v="9"/>
    <d v="2008-10-27T00:00:00"/>
    <x v="1"/>
    <x v="0"/>
    <x v="1"/>
    <x v="2"/>
    <n v="3.2"/>
    <x v="1"/>
    <n v="6"/>
  </r>
  <r>
    <s v="Railroad Bed, Salisbury, MA"/>
    <x v="9"/>
    <d v="2008-10-27T00:00:00"/>
    <x v="1"/>
    <x v="0"/>
    <x v="1"/>
    <x v="2"/>
    <n v="3.2"/>
    <x v="2"/>
    <n v="5"/>
  </r>
  <r>
    <s v="Railroad Bed, Salisbury, MA"/>
    <x v="9"/>
    <d v="2008-10-27T00:00:00"/>
    <x v="1"/>
    <x v="1"/>
    <x v="2"/>
    <x v="4"/>
    <n v="6"/>
    <x v="3"/>
    <n v="7"/>
  </r>
  <r>
    <s v="Railroad Bed, Salisbury, MA"/>
    <x v="9"/>
    <d v="2008-10-27T00:00:00"/>
    <x v="1"/>
    <x v="0"/>
    <x v="2"/>
    <x v="5"/>
    <s v="?"/>
    <x v="3"/>
    <n v="2"/>
  </r>
  <r>
    <s v="Railroad Bed, Salisbury, MA"/>
    <x v="10"/>
    <d v="2009-11-12T00:00:00"/>
    <x v="1"/>
    <x v="0"/>
    <x v="1"/>
    <x v="2"/>
    <n v="3.2"/>
    <x v="0"/>
    <n v="2"/>
  </r>
  <r>
    <s v="Railroad Bed, Salisbury, MA"/>
    <x v="10"/>
    <d v="2009-11-12T00:00:00"/>
    <x v="1"/>
    <x v="0"/>
    <x v="1"/>
    <x v="2"/>
    <n v="3.2"/>
    <x v="1"/>
    <n v="1"/>
  </r>
  <r>
    <s v="Railroad Bed, Salisbury, MA"/>
    <x v="10"/>
    <d v="2009-11-12T00:00:00"/>
    <x v="1"/>
    <x v="0"/>
    <x v="1"/>
    <x v="2"/>
    <n v="3.2"/>
    <x v="2"/>
    <n v="2"/>
  </r>
  <r>
    <s v="Railroad Bed, Salisbury, MA"/>
    <x v="10"/>
    <d v="2009-11-12T00:00:00"/>
    <x v="1"/>
    <x v="1"/>
    <x v="2"/>
    <x v="4"/>
    <n v="6"/>
    <x v="0"/>
    <n v="0"/>
  </r>
  <r>
    <s v="Railroad Bed, Salisbury, MA"/>
    <x v="11"/>
    <d v="2010-11-15T00:00:00"/>
    <x v="1"/>
    <x v="0"/>
    <x v="0"/>
    <x v="0"/>
    <n v="1.1000000000000001"/>
    <x v="0"/>
    <n v="10"/>
  </r>
  <r>
    <s v="Railroad Bed, Salisbury, MA"/>
    <x v="11"/>
    <d v="2010-11-15T00:00:00"/>
    <x v="1"/>
    <x v="0"/>
    <x v="0"/>
    <x v="0"/>
    <n v="1.1000000000000001"/>
    <x v="1"/>
    <n v="10"/>
  </r>
  <r>
    <s v="Railroad Bed, Salisbury, MA"/>
    <x v="11"/>
    <d v="2010-11-15T00:00:00"/>
    <x v="1"/>
    <x v="0"/>
    <x v="0"/>
    <x v="0"/>
    <n v="1.1000000000000001"/>
    <x v="2"/>
    <n v="5"/>
  </r>
  <r>
    <s v="Railroad Bed, Salisbury, MA"/>
    <x v="11"/>
    <d v="2010-11-15T00:00:00"/>
    <x v="1"/>
    <x v="0"/>
    <x v="0"/>
    <x v="1"/>
    <n v="2.1"/>
    <x v="0"/>
    <n v="8"/>
  </r>
  <r>
    <s v="Railroad Bed, Salisbury, MA"/>
    <x v="11"/>
    <d v="2010-11-15T00:00:00"/>
    <x v="1"/>
    <x v="0"/>
    <x v="0"/>
    <x v="1"/>
    <n v="2.1"/>
    <x v="1"/>
    <n v="6"/>
  </r>
  <r>
    <s v="Railroad Bed, Salisbury, MA"/>
    <x v="11"/>
    <d v="2010-11-15T00:00:00"/>
    <x v="1"/>
    <x v="0"/>
    <x v="0"/>
    <x v="1"/>
    <n v="2.1"/>
    <x v="2"/>
    <n v="4"/>
  </r>
  <r>
    <s v="Railroad Bed, Salisbury, MA"/>
    <x v="11"/>
    <d v="2010-11-15T00:00:00"/>
    <x v="1"/>
    <x v="0"/>
    <x v="3"/>
    <x v="6"/>
    <n v="1.3"/>
    <x v="0"/>
    <n v="9"/>
  </r>
  <r>
    <s v="Railroad Bed, Salisbury, MA"/>
    <x v="11"/>
    <d v="2010-11-15T00:00:00"/>
    <x v="1"/>
    <x v="0"/>
    <x v="3"/>
    <x v="6"/>
    <n v="1.3"/>
    <x v="1"/>
    <n v="7"/>
  </r>
  <r>
    <s v="Railroad Bed, Salisbury, MA"/>
    <x v="11"/>
    <d v="2010-11-15T00:00:00"/>
    <x v="1"/>
    <x v="0"/>
    <x v="3"/>
    <x v="6"/>
    <n v="1.3"/>
    <x v="2"/>
    <n v="6"/>
  </r>
  <r>
    <s v="Railroad Bed, Salisbury, MA"/>
    <x v="11"/>
    <d v="2010-11-15T00:00:00"/>
    <x v="1"/>
    <x v="0"/>
    <x v="3"/>
    <x v="6"/>
    <s v="C.3"/>
    <x v="0"/>
    <n v="9"/>
  </r>
  <r>
    <s v="Railroad Bed, Salisbury, MA"/>
    <x v="11"/>
    <d v="2010-11-15T00:00:00"/>
    <x v="1"/>
    <x v="0"/>
    <x v="3"/>
    <x v="6"/>
    <s v="C.3"/>
    <x v="1"/>
    <n v="10"/>
  </r>
  <r>
    <s v="Railroad Bed, Salisbury, MA"/>
    <x v="11"/>
    <d v="2010-11-15T00:00:00"/>
    <x v="1"/>
    <x v="0"/>
    <x v="3"/>
    <x v="6"/>
    <s v="C.3"/>
    <x v="2"/>
    <n v="5"/>
  </r>
  <r>
    <s v="Railroad Bed, Salisbury, MA"/>
    <x v="12"/>
    <d v="2011-10-22T00:00:00"/>
    <x v="1"/>
    <x v="0"/>
    <x v="0"/>
    <x v="0"/>
    <n v="1.1000000000000001"/>
    <x v="0"/>
    <n v="5"/>
  </r>
  <r>
    <s v="Railroad Bed, Salisbury, MA"/>
    <x v="12"/>
    <d v="2011-10-22T00:00:00"/>
    <x v="1"/>
    <x v="0"/>
    <x v="0"/>
    <x v="0"/>
    <n v="1.1000000000000001"/>
    <x v="1"/>
    <n v="5"/>
  </r>
  <r>
    <s v="Railroad Bed, Salisbury, MA"/>
    <x v="12"/>
    <d v="2011-10-22T00:00:00"/>
    <x v="1"/>
    <x v="0"/>
    <x v="0"/>
    <x v="0"/>
    <n v="1.1000000000000001"/>
    <x v="2"/>
    <n v="4"/>
  </r>
  <r>
    <s v="Railroad Bed, Salisbury, MA"/>
    <x v="12"/>
    <d v="2011-10-22T00:00:00"/>
    <x v="1"/>
    <x v="0"/>
    <x v="1"/>
    <x v="2"/>
    <n v="3.2"/>
    <x v="0"/>
    <n v="5"/>
  </r>
  <r>
    <s v="Railroad Bed, Salisbury, MA"/>
    <x v="12"/>
    <d v="2011-10-22T00:00:00"/>
    <x v="1"/>
    <x v="0"/>
    <x v="1"/>
    <x v="2"/>
    <n v="3.2"/>
    <x v="1"/>
    <n v="6"/>
  </r>
  <r>
    <s v="Railroad Bed, Salisbury, MA"/>
    <x v="12"/>
    <d v="2011-10-22T00:00:00"/>
    <x v="1"/>
    <x v="0"/>
    <x v="1"/>
    <x v="2"/>
    <n v="3.2"/>
    <x v="2"/>
    <n v="6"/>
  </r>
  <r>
    <s v="Railroad Bed, Salisbury, MA"/>
    <x v="12"/>
    <d v="2011-10-22T00:00:00"/>
    <x v="1"/>
    <x v="0"/>
    <x v="3"/>
    <x v="6"/>
    <n v="1.3"/>
    <x v="0"/>
    <n v="1"/>
  </r>
  <r>
    <s v="Railroad Bed, Salisbury, MA"/>
    <x v="12"/>
    <d v="2011-10-22T00:00:00"/>
    <x v="1"/>
    <x v="0"/>
    <x v="3"/>
    <x v="6"/>
    <n v="1.3"/>
    <x v="1"/>
    <n v="2"/>
  </r>
  <r>
    <s v="Railroad Bed, Salisbury, MA"/>
    <x v="12"/>
    <d v="2011-10-22T00:00:00"/>
    <x v="1"/>
    <x v="0"/>
    <x v="3"/>
    <x v="6"/>
    <n v="1.3"/>
    <x v="2"/>
    <n v="0"/>
  </r>
  <r>
    <s v="Railroad Bed, Salisbury, MA"/>
    <x v="12"/>
    <d v="2011-10-22T00:00:00"/>
    <x v="1"/>
    <x v="0"/>
    <x v="3"/>
    <x v="6"/>
    <s v="C.3"/>
    <x v="1"/>
    <n v="5"/>
  </r>
  <r>
    <s v="Railroad Bed, Salisbury, MA"/>
    <x v="12"/>
    <d v="2011-10-22T00:00:00"/>
    <x v="1"/>
    <x v="0"/>
    <x v="3"/>
    <x v="6"/>
    <s v="C.3"/>
    <x v="2"/>
    <n v="10"/>
  </r>
  <r>
    <s v="Railroad Bed, Salisbury, MA"/>
    <x v="13"/>
    <d v="2012-10-12T00:00:00"/>
    <x v="1"/>
    <x v="0"/>
    <x v="0"/>
    <x v="0"/>
    <n v="1.1000000000000001"/>
    <x v="0"/>
    <n v="8"/>
  </r>
  <r>
    <s v="Railroad Bed, Salisbury, MA"/>
    <x v="13"/>
    <d v="2012-10-12T00:00:00"/>
    <x v="1"/>
    <x v="0"/>
    <x v="0"/>
    <x v="0"/>
    <n v="1.1000000000000001"/>
    <x v="1"/>
    <n v="8"/>
  </r>
  <r>
    <s v="Railroad Bed, Salisbury, MA"/>
    <x v="13"/>
    <d v="2012-10-12T00:00:00"/>
    <x v="1"/>
    <x v="0"/>
    <x v="0"/>
    <x v="0"/>
    <n v="1.1000000000000001"/>
    <x v="2"/>
    <n v="7"/>
  </r>
  <r>
    <s v="Railroad Bed, Salisbury, MA"/>
    <x v="13"/>
    <d v="2012-10-12T00:00:00"/>
    <x v="1"/>
    <x v="0"/>
    <x v="0"/>
    <x v="1"/>
    <n v="2.1"/>
    <x v="1"/>
    <n v="4"/>
  </r>
  <r>
    <s v="Railroad Bed, Salisbury, MA"/>
    <x v="13"/>
    <d v="2012-10-12T00:00:00"/>
    <x v="1"/>
    <x v="0"/>
    <x v="0"/>
    <x v="1"/>
    <n v="2.1"/>
    <x v="2"/>
    <n v="3"/>
  </r>
  <r>
    <s v="Railroad Bed, Salisbury, MA"/>
    <x v="12"/>
    <d v="2011-10-22T00:00:00"/>
    <x v="1"/>
    <x v="0"/>
    <x v="1"/>
    <x v="2"/>
    <n v="3.2"/>
    <x v="1"/>
    <n v="9"/>
  </r>
  <r>
    <s v="Railroad Bed, Salisbury, MA"/>
    <x v="12"/>
    <d v="2011-10-22T00:00:00"/>
    <x v="1"/>
    <x v="0"/>
    <x v="1"/>
    <x v="2"/>
    <n v="3.2"/>
    <x v="2"/>
    <n v="8"/>
  </r>
  <r>
    <s v="Railroad Bed, Salisbury, MA"/>
    <x v="13"/>
    <d v="2012-10-12T00:00:00"/>
    <x v="1"/>
    <x v="0"/>
    <x v="3"/>
    <x v="6"/>
    <n v="1.3"/>
    <x v="0"/>
    <n v="7"/>
  </r>
  <r>
    <s v="Railroad Bed, Salisbury, MA"/>
    <x v="13"/>
    <d v="2012-10-12T00:00:00"/>
    <x v="1"/>
    <x v="0"/>
    <x v="3"/>
    <x v="6"/>
    <n v="1.3"/>
    <x v="1"/>
    <n v="6"/>
  </r>
  <r>
    <s v="Railroad Bed, Salisbury, MA"/>
    <x v="13"/>
    <d v="2012-10-12T00:00:00"/>
    <x v="1"/>
    <x v="0"/>
    <x v="3"/>
    <x v="6"/>
    <n v="1.3"/>
    <x v="2"/>
    <n v="5"/>
  </r>
  <r>
    <s v="Railroad Bed, Salisbury, MA"/>
    <x v="13"/>
    <d v="2012-10-12T00:00:00"/>
    <x v="1"/>
    <x v="0"/>
    <x v="3"/>
    <x v="6"/>
    <s v="C.3"/>
    <x v="1"/>
    <n v="9"/>
  </r>
  <r>
    <s v="Railroad Bed, Salisbury, MA"/>
    <x v="13"/>
    <d v="2012-10-12T00:00:00"/>
    <x v="1"/>
    <x v="0"/>
    <x v="3"/>
    <x v="6"/>
    <s v="C.3"/>
    <x v="2"/>
    <n v="6"/>
  </r>
  <r>
    <s v="Railroad Bed, Salisbury, MA"/>
    <x v="13"/>
    <d v="2009-11-12T00:00:00"/>
    <x v="1"/>
    <x v="1"/>
    <x v="2"/>
    <x v="4"/>
    <n v="6"/>
    <x v="0"/>
    <n v="5"/>
  </r>
  <r>
    <s v="Railroad Bed, Salisbury, MA"/>
    <x v="14"/>
    <d v="2013-10-02T00:00:00"/>
    <x v="1"/>
    <x v="0"/>
    <x v="0"/>
    <x v="0"/>
    <n v="1.1000000000000001"/>
    <x v="0"/>
    <n v="1"/>
  </r>
  <r>
    <s v="Railroad Bed, Salisbury, MA"/>
    <x v="14"/>
    <d v="2013-10-02T00:00:00"/>
    <x v="1"/>
    <x v="0"/>
    <x v="0"/>
    <x v="0"/>
    <n v="1.1000000000000001"/>
    <x v="1"/>
    <n v="7"/>
  </r>
  <r>
    <s v="Railroad Bed, Salisbury, MA"/>
    <x v="14"/>
    <d v="2013-10-02T00:00:00"/>
    <x v="1"/>
    <x v="0"/>
    <x v="0"/>
    <x v="0"/>
    <n v="1.1000000000000001"/>
    <x v="2"/>
    <n v="2"/>
  </r>
  <r>
    <s v="Railroad Bed, Salisbury, MA"/>
    <x v="14"/>
    <d v="2013-10-02T00:00:00"/>
    <x v="1"/>
    <x v="0"/>
    <x v="0"/>
    <x v="1"/>
    <n v="2.1"/>
    <x v="0"/>
    <n v="2"/>
  </r>
  <r>
    <s v="Railroad Bed, Salisbury, MA"/>
    <x v="14"/>
    <d v="2013-10-02T00:00:00"/>
    <x v="1"/>
    <x v="0"/>
    <x v="0"/>
    <x v="1"/>
    <n v="2.1"/>
    <x v="1"/>
    <n v="5"/>
  </r>
  <r>
    <s v="Railroad Bed, Salisbury, MA"/>
    <x v="14"/>
    <d v="2013-10-02T00:00:00"/>
    <x v="1"/>
    <x v="0"/>
    <x v="0"/>
    <x v="1"/>
    <n v="2.1"/>
    <x v="2"/>
    <n v="3"/>
  </r>
  <r>
    <s v="Railroad Bed, Salisbury, MA"/>
    <x v="14"/>
    <d v="2013-10-02T00:00:00"/>
    <x v="1"/>
    <x v="0"/>
    <x v="1"/>
    <x v="2"/>
    <n v="3.2"/>
    <x v="1"/>
    <n v="5"/>
  </r>
  <r>
    <s v="Railroad Bed, Salisbury, MA"/>
    <x v="14"/>
    <d v="2013-10-02T00:00:00"/>
    <x v="1"/>
    <x v="0"/>
    <x v="1"/>
    <x v="2"/>
    <n v="3.2"/>
    <x v="2"/>
    <n v="7"/>
  </r>
  <r>
    <s v="Railroad Bed, Salisbury, MA"/>
    <x v="14"/>
    <d v="2013-10-02T00:00:00"/>
    <x v="1"/>
    <x v="0"/>
    <x v="3"/>
    <x v="6"/>
    <n v="1.3"/>
    <x v="0"/>
    <n v="3"/>
  </r>
  <r>
    <s v="Railroad Bed, Salisbury, MA"/>
    <x v="14"/>
    <d v="2013-10-02T00:00:00"/>
    <x v="1"/>
    <x v="0"/>
    <x v="3"/>
    <x v="6"/>
    <n v="1.3"/>
    <x v="1"/>
    <n v="4"/>
  </r>
  <r>
    <s v="Railroad Bed, Salisbury, MA"/>
    <x v="14"/>
    <d v="2013-10-02T00:00:00"/>
    <x v="1"/>
    <x v="0"/>
    <x v="3"/>
    <x v="6"/>
    <n v="1.3"/>
    <x v="2"/>
    <n v="2"/>
  </r>
  <r>
    <s v="Railroad Bed, Salisbury, MA"/>
    <x v="14"/>
    <d v="2013-10-02T00:00:00"/>
    <x v="1"/>
    <x v="0"/>
    <x v="3"/>
    <x v="6"/>
    <s v="C.3"/>
    <x v="1"/>
    <n v="5"/>
  </r>
  <r>
    <s v="Railroad Bed, Salisbury, MA"/>
    <x v="14"/>
    <d v="2013-10-02T00:00:00"/>
    <x v="1"/>
    <x v="0"/>
    <x v="3"/>
    <x v="6"/>
    <s v="C.3"/>
    <x v="2"/>
    <n v="3"/>
  </r>
  <r>
    <s v="Railroad Bed, Salisbury, MA"/>
    <x v="14"/>
    <d v="2013-10-02T00:00:00"/>
    <x v="1"/>
    <x v="1"/>
    <x v="2"/>
    <x v="4"/>
    <n v="6"/>
    <x v="3"/>
    <n v="1"/>
  </r>
  <r>
    <s v="Railroad Bed, Salisbury, MA"/>
    <x v="15"/>
    <d v="2014-09-23T00:00:00"/>
    <x v="1"/>
    <x v="1"/>
    <x v="2"/>
    <x v="4"/>
    <n v="6"/>
    <x v="3"/>
    <n v="10"/>
  </r>
  <r>
    <s v="Railroad Bed, Salisbury, MA"/>
    <x v="15"/>
    <d v="2014-09-23T00:00:00"/>
    <x v="1"/>
    <x v="0"/>
    <x v="2"/>
    <x v="5"/>
    <m/>
    <x v="3"/>
    <n v="7"/>
  </r>
  <r>
    <s v="Railroad Bed, Salisbury, MA"/>
    <x v="15"/>
    <d v="2014-09-23T00:00:00"/>
    <x v="1"/>
    <x v="0"/>
    <x v="0"/>
    <x v="0"/>
    <n v="1.1000000000000001"/>
    <x v="0"/>
    <n v="7"/>
  </r>
  <r>
    <s v="Railroad Bed, Salisbury, MA"/>
    <x v="15"/>
    <d v="2014-09-23T00:00:00"/>
    <x v="1"/>
    <x v="0"/>
    <x v="0"/>
    <x v="0"/>
    <n v="1.1000000000000001"/>
    <x v="1"/>
    <n v="5"/>
  </r>
  <r>
    <s v="Railroad Bed, Salisbury, MA"/>
    <x v="15"/>
    <d v="2014-09-23T00:00:00"/>
    <x v="1"/>
    <x v="0"/>
    <x v="0"/>
    <x v="0"/>
    <n v="1.1000000000000001"/>
    <x v="2"/>
    <n v="5"/>
  </r>
  <r>
    <s v="Railroad Bed, Salisbury, MA"/>
    <x v="15"/>
    <d v="2014-09-23T00:00:00"/>
    <x v="1"/>
    <x v="0"/>
    <x v="1"/>
    <x v="2"/>
    <n v="3.2"/>
    <x v="1"/>
    <n v="6"/>
  </r>
  <r>
    <s v="Railroad Bed, Salisbury, MA"/>
    <x v="15"/>
    <d v="2014-09-23T00:00:00"/>
    <x v="1"/>
    <x v="0"/>
    <x v="1"/>
    <x v="2"/>
    <n v="3.2"/>
    <x v="2"/>
    <n v="5"/>
  </r>
  <r>
    <s v="Railroad Bed, Salisbury, MA"/>
    <x v="15"/>
    <d v="2014-09-23T00:00:00"/>
    <x v="1"/>
    <x v="0"/>
    <x v="3"/>
    <x v="6"/>
    <s v="B.3"/>
    <x v="0"/>
    <n v="7"/>
  </r>
  <r>
    <s v="Railroad Bed, Salisbury, MA"/>
    <x v="15"/>
    <d v="2014-09-23T00:00:00"/>
    <x v="1"/>
    <x v="0"/>
    <x v="3"/>
    <x v="6"/>
    <s v="B.3"/>
    <x v="1"/>
    <n v="7"/>
  </r>
  <r>
    <s v="Railroad Bed, Salisbury, MA"/>
    <x v="15"/>
    <d v="2014-09-23T00:00:00"/>
    <x v="1"/>
    <x v="0"/>
    <x v="3"/>
    <x v="6"/>
    <s v="B.3"/>
    <x v="2"/>
    <n v="5"/>
  </r>
  <r>
    <s v="Railroad Bed, Salisbury, MA"/>
    <x v="15"/>
    <d v="2014-09-23T00:00:00"/>
    <x v="1"/>
    <x v="0"/>
    <x v="3"/>
    <x v="6"/>
    <s v="C.3"/>
    <x v="0"/>
    <n v="6"/>
  </r>
  <r>
    <s v="Railroad Bed, Salisbury, MA"/>
    <x v="15"/>
    <d v="2014-09-23T00:00:00"/>
    <x v="1"/>
    <x v="0"/>
    <x v="3"/>
    <x v="6"/>
    <s v="C.3"/>
    <x v="1"/>
    <n v="5"/>
  </r>
  <r>
    <s v="Railroad Bed, Salisbury, MA"/>
    <x v="15"/>
    <d v="2014-09-23T00:00:00"/>
    <x v="1"/>
    <x v="0"/>
    <x v="3"/>
    <x v="6"/>
    <s v="C.3"/>
    <x v="2"/>
    <n v="4"/>
  </r>
  <r>
    <s v="Railroad Bed, Salisbury, MA"/>
    <x v="16"/>
    <d v="2015-10-20T00:00:00"/>
    <x v="1"/>
    <x v="1"/>
    <x v="2"/>
    <x v="4"/>
    <n v="6"/>
    <x v="3"/>
    <n v="4"/>
  </r>
  <r>
    <s v="Railroad Bed, Salisbury, MA"/>
    <x v="16"/>
    <d v="2015-10-20T00:00:00"/>
    <x v="1"/>
    <x v="0"/>
    <x v="0"/>
    <x v="0"/>
    <n v="1.1000000000000001"/>
    <x v="0"/>
    <n v="6"/>
  </r>
  <r>
    <s v="Railroad Bed, Salisbury, MA"/>
    <x v="16"/>
    <d v="2015-10-20T00:00:00"/>
    <x v="1"/>
    <x v="0"/>
    <x v="0"/>
    <x v="0"/>
    <n v="1.1000000000000001"/>
    <x v="1"/>
    <n v="2"/>
  </r>
  <r>
    <s v="Railroad Bed, Salisbury, MA"/>
    <x v="16"/>
    <d v="2015-10-20T00:00:00"/>
    <x v="1"/>
    <x v="0"/>
    <x v="0"/>
    <x v="0"/>
    <n v="1.1000000000000001"/>
    <x v="2"/>
    <n v="5"/>
  </r>
  <r>
    <s v="Railroad Bed, Salisbury, MA"/>
    <x v="16"/>
    <d v="2015-10-20T00:00:00"/>
    <x v="1"/>
    <x v="0"/>
    <x v="0"/>
    <x v="1"/>
    <n v="2.1"/>
    <x v="0"/>
    <n v="3"/>
  </r>
  <r>
    <s v="Railroad Bed, Salisbury, MA"/>
    <x v="16"/>
    <d v="2015-10-20T00:00:00"/>
    <x v="1"/>
    <x v="0"/>
    <x v="0"/>
    <x v="1"/>
    <n v="2.1"/>
    <x v="1"/>
    <n v="3"/>
  </r>
  <r>
    <s v="Railroad Bed, Salisbury, MA"/>
    <x v="16"/>
    <d v="2015-10-20T00:00:00"/>
    <x v="1"/>
    <x v="0"/>
    <x v="0"/>
    <x v="1"/>
    <n v="2.1"/>
    <x v="2"/>
    <n v="2"/>
  </r>
  <r>
    <s v="Railroad Bed, Salisbury, MA"/>
    <x v="16"/>
    <d v="2015-10-20T00:00:00"/>
    <x v="1"/>
    <x v="0"/>
    <x v="3"/>
    <x v="2"/>
    <n v="3.2"/>
    <x v="0"/>
    <n v="4"/>
  </r>
  <r>
    <s v="Railroad Bed, Salisbury, MA"/>
    <x v="16"/>
    <d v="2015-10-20T00:00:00"/>
    <x v="1"/>
    <x v="0"/>
    <x v="3"/>
    <x v="2"/>
    <n v="3.2"/>
    <x v="1"/>
    <n v="3"/>
  </r>
  <r>
    <s v="Railroad Bed, Salisbury, MA"/>
    <x v="16"/>
    <d v="2015-10-20T00:00:00"/>
    <x v="1"/>
    <x v="0"/>
    <x v="3"/>
    <x v="2"/>
    <n v="3.2"/>
    <x v="2"/>
    <n v="4"/>
  </r>
  <r>
    <s v="Railroad Bed, Salisbury, MA"/>
    <x v="16"/>
    <d v="2015-10-20T00:00:00"/>
    <x v="1"/>
    <x v="0"/>
    <x v="3"/>
    <x v="6"/>
    <s v="C.3"/>
    <x v="0"/>
    <n v="7"/>
  </r>
  <r>
    <s v="Railroad Bed, Salisbury, MA"/>
    <x v="16"/>
    <d v="2015-10-20T00:00:00"/>
    <x v="1"/>
    <x v="0"/>
    <x v="3"/>
    <x v="6"/>
    <s v="C.3"/>
    <x v="1"/>
    <n v="5"/>
  </r>
  <r>
    <s v="Railroad Bed, Salisbury, MA"/>
    <x v="16"/>
    <d v="2015-10-20T00:00:00"/>
    <x v="1"/>
    <x v="0"/>
    <x v="3"/>
    <x v="6"/>
    <s v="C.3"/>
    <x v="2"/>
    <n v="4"/>
  </r>
  <r>
    <s v="Railroad Bed, Salisbury, MA"/>
    <x v="16"/>
    <d v="2015-10-20T00:00:00"/>
    <x v="1"/>
    <x v="0"/>
    <x v="1"/>
    <x v="2"/>
    <n v="3.2"/>
    <x v="1"/>
    <n v="6"/>
  </r>
  <r>
    <s v="Railroad Bed, Salisbury, MA"/>
    <x v="16"/>
    <d v="2015-10-20T00:00:00"/>
    <x v="1"/>
    <x v="0"/>
    <x v="1"/>
    <x v="2"/>
    <n v="3.2"/>
    <x v="2"/>
    <n v="6"/>
  </r>
  <r>
    <s v="Railroad Bed, Salisbury, MA"/>
    <x v="17"/>
    <d v="2016-08-29T00:00:00"/>
    <x v="1"/>
    <x v="0"/>
    <x v="0"/>
    <x v="0"/>
    <n v="1.1000000000000001"/>
    <x v="0"/>
    <n v="2"/>
  </r>
  <r>
    <s v="Railroad Bed, Salisbury, MA"/>
    <x v="17"/>
    <d v="2016-08-29T00:00:00"/>
    <x v="1"/>
    <x v="0"/>
    <x v="0"/>
    <x v="0"/>
    <n v="1.1000000000000001"/>
    <x v="1"/>
    <n v="3"/>
  </r>
  <r>
    <s v="Railroad Bed, Salisbury, MA"/>
    <x v="17"/>
    <d v="2016-08-29T00:00:00"/>
    <x v="1"/>
    <x v="0"/>
    <x v="0"/>
    <x v="0"/>
    <n v="1.1000000000000001"/>
    <x v="2"/>
    <n v="5"/>
  </r>
  <r>
    <s v="Railroad Bed, Salisbury, MA"/>
    <x v="17"/>
    <d v="2016-08-29T00:00:00"/>
    <x v="1"/>
    <x v="0"/>
    <x v="0"/>
    <x v="1"/>
    <n v="2.1"/>
    <x v="0"/>
    <n v="2"/>
  </r>
  <r>
    <s v="Railroad Bed, Salisbury, MA"/>
    <x v="17"/>
    <d v="2016-08-29T00:00:00"/>
    <x v="1"/>
    <x v="0"/>
    <x v="0"/>
    <x v="1"/>
    <n v="2.1"/>
    <x v="1"/>
    <n v="1"/>
  </r>
  <r>
    <s v="Railroad Bed, Salisbury, MA"/>
    <x v="17"/>
    <d v="2016-08-29T00:00:00"/>
    <x v="1"/>
    <x v="0"/>
    <x v="0"/>
    <x v="1"/>
    <n v="2.1"/>
    <x v="2"/>
    <n v="2"/>
  </r>
  <r>
    <s v="Railroad Bed, Salisbury, MA"/>
    <x v="17"/>
    <d v="2016-08-29T00:00:00"/>
    <x v="1"/>
    <x v="0"/>
    <x v="1"/>
    <x v="2"/>
    <n v="3.2"/>
    <x v="0"/>
    <n v="13"/>
  </r>
  <r>
    <s v="Railroad Bed, Salisbury, MA"/>
    <x v="17"/>
    <d v="2016-08-29T00:00:00"/>
    <x v="1"/>
    <x v="0"/>
    <x v="1"/>
    <x v="2"/>
    <n v="3.2"/>
    <x v="1"/>
    <n v="5"/>
  </r>
  <r>
    <s v="Railroad Bed, Salisbury, MA"/>
    <x v="17"/>
    <d v="2016-08-29T00:00:00"/>
    <x v="1"/>
    <x v="0"/>
    <x v="1"/>
    <x v="2"/>
    <n v="3.2"/>
    <x v="2"/>
    <n v="5"/>
  </r>
  <r>
    <s v="Railroad Bed, Salisbury, MA"/>
    <x v="17"/>
    <d v="2016-08-29T00:00:00"/>
    <x v="1"/>
    <x v="0"/>
    <x v="3"/>
    <x v="6"/>
    <s v="B.3"/>
    <x v="0"/>
    <n v="4"/>
  </r>
  <r>
    <s v="Railroad Bed, Salisbury, MA"/>
    <x v="17"/>
    <d v="2016-08-29T00:00:00"/>
    <x v="1"/>
    <x v="0"/>
    <x v="3"/>
    <x v="6"/>
    <s v="B.3"/>
    <x v="1"/>
    <n v="0"/>
  </r>
  <r>
    <s v="Railroad Bed, Salisbury, MA"/>
    <x v="17"/>
    <d v="2016-08-29T00:00:00"/>
    <x v="1"/>
    <x v="0"/>
    <x v="3"/>
    <x v="6"/>
    <s v="B.3"/>
    <x v="2"/>
    <n v="2"/>
  </r>
  <r>
    <s v="Railroad Bed, Salisbury, MA"/>
    <x v="17"/>
    <d v="2016-08-29T00:00:00"/>
    <x v="1"/>
    <x v="1"/>
    <x v="2"/>
    <x v="4"/>
    <n v="6"/>
    <x v="3"/>
    <n v="11"/>
  </r>
  <r>
    <s v="Railroad Bed, Salisbury, MA"/>
    <x v="18"/>
    <d v="2017-08-31T00:00:00"/>
    <x v="1"/>
    <x v="0"/>
    <x v="0"/>
    <x v="0"/>
    <n v="1.1000000000000001"/>
    <x v="0"/>
    <n v="4"/>
  </r>
  <r>
    <s v="Railroad Bed, Salisbury, MA"/>
    <x v="18"/>
    <d v="2017-08-31T00:00:00"/>
    <x v="1"/>
    <x v="0"/>
    <x v="0"/>
    <x v="0"/>
    <n v="1.1000000000000001"/>
    <x v="1"/>
    <n v="5"/>
  </r>
  <r>
    <s v="Railroad Bed, Salisbury, MA"/>
    <x v="18"/>
    <d v="2017-08-31T00:00:00"/>
    <x v="1"/>
    <x v="0"/>
    <x v="0"/>
    <x v="0"/>
    <n v="1.1000000000000001"/>
    <x v="2"/>
    <n v="4"/>
  </r>
  <r>
    <s v="Railroad Bed, Salisbury, MA"/>
    <x v="18"/>
    <d v="2017-08-31T00:00:00"/>
    <x v="1"/>
    <x v="0"/>
    <x v="1"/>
    <x v="2"/>
    <n v="3.2"/>
    <x v="0"/>
    <n v="4"/>
  </r>
  <r>
    <s v="Railroad Bed, Salisbury, MA"/>
    <x v="18"/>
    <d v="2017-08-31T00:00:00"/>
    <x v="1"/>
    <x v="0"/>
    <x v="1"/>
    <x v="2"/>
    <n v="3.2"/>
    <x v="1"/>
    <n v="5"/>
  </r>
  <r>
    <s v="Railroad Bed, Salisbury, MA"/>
    <x v="18"/>
    <d v="2017-08-31T00:00:00"/>
    <x v="1"/>
    <x v="0"/>
    <x v="1"/>
    <x v="2"/>
    <n v="3.2"/>
    <x v="2"/>
    <n v="4"/>
  </r>
  <r>
    <s v="Railroad Bed, Salisbury, MA"/>
    <x v="18"/>
    <d v="2017-08-31T00:00:00"/>
    <x v="1"/>
    <x v="0"/>
    <x v="3"/>
    <x v="6"/>
    <n v="1.3"/>
    <x v="0"/>
    <n v="7"/>
  </r>
  <r>
    <s v="Railroad Bed, Salisbury, MA"/>
    <x v="18"/>
    <d v="2017-08-31T00:00:00"/>
    <x v="1"/>
    <x v="0"/>
    <x v="3"/>
    <x v="6"/>
    <n v="1.3"/>
    <x v="1"/>
    <n v="7"/>
  </r>
  <r>
    <s v="Railroad Bed, Salisbury, MA"/>
    <x v="18"/>
    <d v="2017-08-31T00:00:00"/>
    <x v="1"/>
    <x v="0"/>
    <x v="3"/>
    <x v="6"/>
    <n v="1.3"/>
    <x v="2"/>
    <n v="8"/>
  </r>
  <r>
    <s v="Railroad Bed, Salisbury, MA"/>
    <x v="18"/>
    <d v="2017-08-31T00:00:00"/>
    <x v="1"/>
    <x v="1"/>
    <x v="2"/>
    <x v="4"/>
    <n v="6"/>
    <x v="4"/>
    <n v="5"/>
  </r>
  <r>
    <s v="Railroad Bed, Salisbury, MA"/>
    <x v="19"/>
    <d v="2018-11-30T00:00:00"/>
    <x v="1"/>
    <x v="0"/>
    <x v="0"/>
    <x v="0"/>
    <n v="1.1000000000000001"/>
    <x v="0"/>
    <n v="6"/>
  </r>
  <r>
    <s v="Railroad Bed, Salisbury, MA"/>
    <x v="19"/>
    <d v="2018-11-30T00:00:00"/>
    <x v="1"/>
    <x v="0"/>
    <x v="0"/>
    <x v="0"/>
    <n v="1.1000000000000001"/>
    <x v="1"/>
    <n v="9"/>
  </r>
  <r>
    <s v="Railroad Bed, Salisbury, MA"/>
    <x v="19"/>
    <d v="2018-11-30T00:00:00"/>
    <x v="1"/>
    <x v="0"/>
    <x v="0"/>
    <x v="0"/>
    <n v="1.1000000000000001"/>
    <x v="2"/>
    <n v="9"/>
  </r>
  <r>
    <s v="Railroad Bed, Salisbury, MA"/>
    <x v="19"/>
    <d v="2018-11-30T00:00:00"/>
    <x v="1"/>
    <x v="0"/>
    <x v="1"/>
    <x v="2"/>
    <n v="3.2"/>
    <x v="0"/>
    <n v="6"/>
  </r>
  <r>
    <s v="Railroad Bed, Salisbury, MA"/>
    <x v="19"/>
    <d v="2018-11-30T00:00:00"/>
    <x v="1"/>
    <x v="0"/>
    <x v="1"/>
    <x v="2"/>
    <n v="3.2"/>
    <x v="1"/>
    <n v="11"/>
  </r>
  <r>
    <s v="Railroad Bed, Salisbury, MA"/>
    <x v="19"/>
    <d v="2018-11-30T00:00:00"/>
    <x v="1"/>
    <x v="0"/>
    <x v="1"/>
    <x v="2"/>
    <n v="3.2"/>
    <x v="2"/>
    <n v="11"/>
  </r>
  <r>
    <s v="Railroad Bed, Salisbury, MA"/>
    <x v="19"/>
    <d v="2018-11-30T00:00:00"/>
    <x v="1"/>
    <x v="0"/>
    <x v="3"/>
    <x v="6"/>
    <n v="1.3"/>
    <x v="0"/>
    <n v="6"/>
  </r>
  <r>
    <s v="Railroad Bed, Salisbury, MA"/>
    <x v="19"/>
    <d v="2018-11-30T00:00:00"/>
    <x v="1"/>
    <x v="0"/>
    <x v="3"/>
    <x v="6"/>
    <n v="1.3"/>
    <x v="1"/>
    <n v="6"/>
  </r>
  <r>
    <s v="Railroad Bed, Salisbury, MA"/>
    <x v="19"/>
    <d v="2018-11-30T00:00:00"/>
    <x v="1"/>
    <x v="0"/>
    <x v="3"/>
    <x v="6"/>
    <n v="1.3"/>
    <x v="2"/>
    <n v="2"/>
  </r>
  <r>
    <s v="Railroad Bed, Salisbury, MA"/>
    <x v="19"/>
    <d v="2018-11-30T00:00:00"/>
    <x v="1"/>
    <x v="1"/>
    <x v="2"/>
    <x v="4"/>
    <n v="6"/>
    <x v="4"/>
    <n v="4"/>
  </r>
  <r>
    <s v="Railroad Bed, Salisbury, MA"/>
    <x v="20"/>
    <m/>
    <x v="2"/>
    <x v="0"/>
    <x v="2"/>
    <x v="5"/>
    <m/>
    <x v="4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4:D57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Average of Salinity" fld="9" subtotal="average" baseField="0" baseItem="0"/>
  </dataFields>
  <formats count="2">
    <format dxfId="1">
      <pivotArea dataOnly="0" labelOnly="1" grandCol="1" outline="0" fieldPosition="0"/>
    </format>
    <format dxfId="0">
      <pivotArea outline="0" fieldPosition="0">
        <references count="1">
          <reference field="1" count="0" selected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3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22:E29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axis="axisCol" compact="0" outline="0" subtotalTop="0" showAll="0" includeNewItemsInFilter="1">
      <items count="4">
        <item x="1"/>
        <item x="0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dataField="1" compact="0" outline="0" subtotalTop="0" showAll="0" includeNewItemsInFilter="1"/>
  </pivotFields>
  <rowFields count="1">
    <field x="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4">
    <format dxfId="5">
      <pivotArea outline="0" fieldPosition="0">
        <references count="1">
          <reference field="8" count="0" selected="0"/>
        </references>
      </pivotArea>
    </format>
    <format dxfId="4">
      <pivotArea dataOnly="0" labelOnly="1" outline="0" fieldPosition="0">
        <references count="1">
          <reference field="3" count="1">
            <x v="0"/>
          </reference>
        </references>
      </pivotArea>
    </format>
    <format dxfId="3">
      <pivotArea dataOnly="0" labelOnly="1" outline="0" fieldPosition="0">
        <references count="1">
          <reference field="3" count="1">
            <x v="1"/>
          </reference>
        </references>
      </pivotArea>
    </format>
    <format dxfId="2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1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I7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8">
        <item x="0"/>
        <item x="1"/>
        <item x="3"/>
        <item x="2"/>
        <item x="4"/>
        <item x="6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4"/>
  </rowFields>
  <rowItems count="3">
    <i>
      <x/>
    </i>
    <i>
      <x v="1"/>
    </i>
    <i t="grand">
      <x/>
    </i>
  </rowItems>
  <colFields count="1">
    <field x="6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verage of Salinity" fld="9" subtotal="average" baseField="0" baseItem="0"/>
  </dataFields>
  <formats count="8">
    <format dxfId="13">
      <pivotArea outline="0" fieldPosition="0"/>
    </format>
    <format dxfId="12">
      <pivotArea dataOnly="0" labelOnly="1" outline="0" fieldPosition="0">
        <references count="1">
          <reference field="6" count="1">
            <x v="0"/>
          </reference>
        </references>
      </pivotArea>
    </format>
    <format dxfId="11">
      <pivotArea dataOnly="0" labelOnly="1" outline="0" fieldPosition="0">
        <references count="1">
          <reference field="6" count="1">
            <x v="1"/>
          </reference>
        </references>
      </pivotArea>
    </format>
    <format dxfId="10">
      <pivotArea dataOnly="0" labelOnly="1" outline="0" fieldPosition="0">
        <references count="1">
          <reference field="6" count="1">
            <x v="2"/>
          </reference>
        </references>
      </pivotArea>
    </format>
    <format dxfId="9">
      <pivotArea dataOnly="0" labelOnly="1" outline="0" fieldPosition="0">
        <references count="1">
          <reference field="6" count="1">
            <x v="3"/>
          </reference>
        </references>
      </pivotArea>
    </format>
    <format dxfId="8">
      <pivotArea dataOnly="0" labelOnly="1" outline="0" fieldPosition="0">
        <references count="1">
          <reference field="6" count="1">
            <x v="4"/>
          </reference>
        </references>
      </pivotArea>
    </format>
    <format dxfId="7">
      <pivotArea dataOnly="0" labelOnly="1" outline="0" fieldPosition="0">
        <references count="1">
          <reference field="6" count="1">
            <x v="5"/>
          </reference>
        </references>
      </pivotArea>
    </format>
    <format dxfId="6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12:I19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8">
        <item x="0"/>
        <item x="1"/>
        <item x="3"/>
        <item x="2"/>
        <item x="4"/>
        <item x="6"/>
        <item x="5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dataField="1" compact="0" outline="0" subtotalTop="0" showAll="0" includeNewItemsInFilter="1"/>
  </pivotFields>
  <rowFields count="1">
    <field x="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6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Average of Salinity" fld="9" subtotal="average" baseField="0" baseItem="0"/>
  </dataFields>
  <formats count="1">
    <format dxfId="14">
      <pivotArea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63:W69" firstHeaderRow="1" firstDataRow="2" firstDataCol="1"/>
  <pivotFields count="10">
    <pivotField compact="0" outline="0" subtotalTop="0" showAll="0" includeNewItemsInFilter="1"/>
    <pivotField axis="axisCol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Average of Salinity" fld="9" subtotal="average" baseField="0" baseItem="0"/>
  </dataFields>
  <formats count="2">
    <format dxfId="16">
      <pivotArea dataOnly="0" labelOnly="1" grandCol="1" outline="0" fieldPosition="0"/>
    </format>
    <format dxfId="15">
      <pivotArea outline="0" fieldPosition="0">
        <references count="1">
          <reference field="1" count="0" selected="0"/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4" sqref="B4"/>
    </sheetView>
  </sheetViews>
  <sheetFormatPr defaultColWidth="8.7109375" defaultRowHeight="12.75"/>
  <sheetData>
    <row r="1" spans="1:5">
      <c r="A1" t="s">
        <v>33</v>
      </c>
      <c r="C1" t="s">
        <v>36</v>
      </c>
    </row>
    <row r="2" spans="1:5">
      <c r="A2" t="s">
        <v>28</v>
      </c>
      <c r="B2" t="s">
        <v>74</v>
      </c>
      <c r="C2" t="s">
        <v>37</v>
      </c>
    </row>
    <row r="3" spans="1:5">
      <c r="A3" t="s">
        <v>29</v>
      </c>
      <c r="B3" t="s">
        <v>75</v>
      </c>
    </row>
    <row r="4" spans="1:5">
      <c r="A4" t="s">
        <v>30</v>
      </c>
    </row>
    <row r="6" spans="1:5">
      <c r="A6" t="s">
        <v>34</v>
      </c>
      <c r="C6" t="s">
        <v>41</v>
      </c>
    </row>
    <row r="7" spans="1:5">
      <c r="A7" t="s">
        <v>28</v>
      </c>
      <c r="B7" t="s">
        <v>38</v>
      </c>
      <c r="C7" t="s">
        <v>42</v>
      </c>
    </row>
    <row r="8" spans="1:5">
      <c r="A8" t="s">
        <v>29</v>
      </c>
      <c r="B8" t="s">
        <v>39</v>
      </c>
      <c r="C8" t="s">
        <v>60</v>
      </c>
    </row>
    <row r="9" spans="1:5">
      <c r="A9" t="s">
        <v>30</v>
      </c>
      <c r="B9" t="s">
        <v>40</v>
      </c>
      <c r="C9" t="s">
        <v>60</v>
      </c>
      <c r="E9" t="s">
        <v>72</v>
      </c>
    </row>
    <row r="11" spans="1:5">
      <c r="A11" t="s">
        <v>35</v>
      </c>
    </row>
    <row r="12" spans="1:5">
      <c r="A12" t="s">
        <v>28</v>
      </c>
      <c r="B12" t="s">
        <v>59</v>
      </c>
      <c r="C12" t="s">
        <v>43</v>
      </c>
    </row>
    <row r="13" spans="1:5">
      <c r="A13" t="s">
        <v>29</v>
      </c>
      <c r="C13" t="s">
        <v>44</v>
      </c>
    </row>
    <row r="14" spans="1:5">
      <c r="A14" t="s">
        <v>30</v>
      </c>
    </row>
    <row r="15" spans="1:5">
      <c r="A15" t="s">
        <v>47</v>
      </c>
      <c r="B15" s="18" t="s">
        <v>58</v>
      </c>
    </row>
    <row r="16" spans="1:5">
      <c r="A16" t="s">
        <v>48</v>
      </c>
      <c r="B16">
        <v>18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7"/>
  <sheetViews>
    <sheetView workbookViewId="0">
      <pane ySplit="3" topLeftCell="A271" activePane="bottomLeft" state="frozen"/>
      <selection pane="bottomLeft" activeCell="C306" sqref="C306"/>
    </sheetView>
  </sheetViews>
  <sheetFormatPr defaultColWidth="8.7109375" defaultRowHeight="12.75"/>
  <cols>
    <col min="1" max="1" width="24.7109375" customWidth="1"/>
    <col min="2" max="2" width="5.140625" bestFit="1" customWidth="1"/>
    <col min="3" max="3" width="12.28515625" style="13" customWidth="1"/>
    <col min="4" max="4" width="8.7109375" customWidth="1"/>
    <col min="5" max="5" width="10.42578125" customWidth="1"/>
    <col min="6" max="6" width="14.28515625" style="9" customWidth="1"/>
    <col min="7" max="7" width="16.7109375" bestFit="1" customWidth="1"/>
    <col min="8" max="8" width="11.140625" customWidth="1"/>
    <col min="9" max="9" width="7.42578125" customWidth="1"/>
    <col min="10" max="10" width="6.28515625" customWidth="1"/>
    <col min="11" max="11" width="9.140625" style="5" customWidth="1"/>
    <col min="12" max="12" width="9.7109375" customWidth="1"/>
    <col min="13" max="13" width="7.7109375" customWidth="1"/>
  </cols>
  <sheetData>
    <row r="1" spans="1:14">
      <c r="A1">
        <v>1462</v>
      </c>
      <c r="D1" s="1"/>
      <c r="E1" t="s">
        <v>7</v>
      </c>
      <c r="H1" s="38"/>
      <c r="J1" s="1" t="s">
        <v>79</v>
      </c>
    </row>
    <row r="2" spans="1:14">
      <c r="A2" t="s">
        <v>55</v>
      </c>
      <c r="C2" s="3"/>
      <c r="F2" s="10"/>
      <c r="H2" s="1"/>
      <c r="I2" s="1"/>
      <c r="J2" s="5"/>
      <c r="K2"/>
    </row>
    <row r="3" spans="1:14">
      <c r="A3" s="2" t="s">
        <v>0</v>
      </c>
      <c r="B3" s="2" t="s">
        <v>63</v>
      </c>
      <c r="C3" s="14" t="s">
        <v>1</v>
      </c>
      <c r="D3" s="2" t="s">
        <v>2</v>
      </c>
      <c r="E3" s="2" t="s">
        <v>8</v>
      </c>
      <c r="F3" s="11" t="s">
        <v>9</v>
      </c>
      <c r="G3" s="2" t="s">
        <v>10</v>
      </c>
      <c r="H3" s="2" t="s">
        <v>11</v>
      </c>
      <c r="I3" s="2" t="s">
        <v>12</v>
      </c>
      <c r="J3" s="6" t="s">
        <v>13</v>
      </c>
      <c r="K3" s="2" t="s">
        <v>14</v>
      </c>
      <c r="L3" s="2" t="s">
        <v>15</v>
      </c>
    </row>
    <row r="4" spans="1:14">
      <c r="A4" t="s">
        <v>3</v>
      </c>
      <c r="B4">
        <v>1998</v>
      </c>
      <c r="C4" s="3">
        <v>35922</v>
      </c>
      <c r="D4" s="3" t="s">
        <v>5</v>
      </c>
      <c r="E4" t="s">
        <v>17</v>
      </c>
      <c r="F4" s="10" t="s">
        <v>18</v>
      </c>
      <c r="G4" s="3" t="s">
        <v>50</v>
      </c>
      <c r="H4" s="4">
        <v>1.1000000000000001</v>
      </c>
      <c r="I4" s="1" t="s">
        <v>19</v>
      </c>
      <c r="J4" s="5">
        <v>4</v>
      </c>
      <c r="K4" s="8" t="s">
        <v>20</v>
      </c>
      <c r="L4" s="8"/>
    </row>
    <row r="5" spans="1:14">
      <c r="A5" t="s">
        <v>3</v>
      </c>
      <c r="B5">
        <v>1998</v>
      </c>
      <c r="C5" s="3">
        <v>35922</v>
      </c>
      <c r="D5" s="3" t="s">
        <v>5</v>
      </c>
      <c r="E5" t="s">
        <v>17</v>
      </c>
      <c r="F5" s="10" t="s">
        <v>18</v>
      </c>
      <c r="G5" s="3" t="s">
        <v>52</v>
      </c>
      <c r="H5" s="4">
        <v>2.1</v>
      </c>
      <c r="I5" s="1" t="s">
        <v>19</v>
      </c>
      <c r="J5" s="5">
        <v>7</v>
      </c>
      <c r="K5" s="8" t="s">
        <v>22</v>
      </c>
      <c r="L5" s="8"/>
    </row>
    <row r="6" spans="1:14">
      <c r="A6" t="s">
        <v>3</v>
      </c>
      <c r="B6">
        <v>1998</v>
      </c>
      <c r="C6" s="3">
        <v>35922</v>
      </c>
      <c r="D6" s="3" t="s">
        <v>5</v>
      </c>
      <c r="E6" t="s">
        <v>17</v>
      </c>
      <c r="F6" s="10" t="s">
        <v>25</v>
      </c>
      <c r="G6" s="3" t="s">
        <v>49</v>
      </c>
      <c r="H6" s="4">
        <v>3.2</v>
      </c>
      <c r="I6" s="1" t="s">
        <v>19</v>
      </c>
      <c r="J6" s="5">
        <v>5</v>
      </c>
      <c r="K6" t="s">
        <v>24</v>
      </c>
      <c r="M6" s="2"/>
      <c r="N6" s="2" t="s">
        <v>16</v>
      </c>
    </row>
    <row r="7" spans="1:14">
      <c r="A7" t="s">
        <v>3</v>
      </c>
      <c r="B7">
        <v>1998</v>
      </c>
      <c r="C7" s="3">
        <v>35922</v>
      </c>
      <c r="D7" s="3" t="s">
        <v>5</v>
      </c>
      <c r="E7" t="s">
        <v>17</v>
      </c>
      <c r="F7" s="10" t="s">
        <v>18</v>
      </c>
      <c r="G7" s="3" t="s">
        <v>53</v>
      </c>
      <c r="H7" s="4">
        <v>4.0999999999999996</v>
      </c>
      <c r="I7" s="1" t="s">
        <v>19</v>
      </c>
      <c r="J7" s="5">
        <v>9</v>
      </c>
      <c r="K7"/>
      <c r="M7" s="8"/>
    </row>
    <row r="8" spans="1:14">
      <c r="A8" t="s">
        <v>3</v>
      </c>
      <c r="B8">
        <v>1998</v>
      </c>
      <c r="C8" s="3">
        <v>35922</v>
      </c>
      <c r="D8" s="3" t="s">
        <v>5</v>
      </c>
      <c r="E8" t="s">
        <v>17</v>
      </c>
      <c r="F8" s="10" t="s">
        <v>18</v>
      </c>
      <c r="G8" s="3" t="s">
        <v>49</v>
      </c>
      <c r="H8" s="4">
        <v>5.0999999999999996</v>
      </c>
      <c r="I8" s="1" t="s">
        <v>19</v>
      </c>
      <c r="J8" s="5">
        <v>4</v>
      </c>
      <c r="K8"/>
      <c r="M8" s="8"/>
    </row>
    <row r="9" spans="1:14">
      <c r="A9" t="s">
        <v>3</v>
      </c>
      <c r="B9">
        <v>1998</v>
      </c>
      <c r="C9" s="3">
        <v>35922</v>
      </c>
      <c r="D9" s="3" t="s">
        <v>5</v>
      </c>
      <c r="E9" t="s">
        <v>26</v>
      </c>
      <c r="F9" s="10" t="s">
        <v>56</v>
      </c>
      <c r="G9" s="3" t="s">
        <v>51</v>
      </c>
      <c r="H9" s="4">
        <v>6</v>
      </c>
      <c r="I9" s="1" t="s">
        <v>19</v>
      </c>
      <c r="J9" s="5">
        <v>4</v>
      </c>
      <c r="K9"/>
    </row>
    <row r="10" spans="1:14">
      <c r="A10" t="s">
        <v>3</v>
      </c>
      <c r="B10">
        <v>1998</v>
      </c>
      <c r="C10" s="3">
        <v>35922</v>
      </c>
      <c r="D10" s="3" t="s">
        <v>5</v>
      </c>
      <c r="E10" t="s">
        <v>17</v>
      </c>
      <c r="F10" s="10" t="s">
        <v>18</v>
      </c>
      <c r="G10" s="3" t="s">
        <v>50</v>
      </c>
      <c r="H10" s="4">
        <v>1.1000000000000001</v>
      </c>
      <c r="I10" s="1" t="s">
        <v>21</v>
      </c>
      <c r="J10" s="5">
        <v>7</v>
      </c>
      <c r="K10"/>
    </row>
    <row r="11" spans="1:14">
      <c r="A11" t="s">
        <v>3</v>
      </c>
      <c r="B11">
        <v>1998</v>
      </c>
      <c r="C11" s="3">
        <v>35922</v>
      </c>
      <c r="D11" s="3" t="s">
        <v>5</v>
      </c>
      <c r="E11" t="s">
        <v>17</v>
      </c>
      <c r="F11" s="10" t="s">
        <v>18</v>
      </c>
      <c r="G11" s="3" t="s">
        <v>52</v>
      </c>
      <c r="H11" s="4">
        <v>2.1</v>
      </c>
      <c r="I11" s="1" t="s">
        <v>21</v>
      </c>
      <c r="J11" s="5">
        <v>9</v>
      </c>
      <c r="K11"/>
      <c r="L11">
        <f>365*4</f>
        <v>1460</v>
      </c>
    </row>
    <row r="12" spans="1:14">
      <c r="A12" t="s">
        <v>3</v>
      </c>
      <c r="B12">
        <v>1998</v>
      </c>
      <c r="C12" s="3">
        <v>35922</v>
      </c>
      <c r="D12" s="3" t="s">
        <v>5</v>
      </c>
      <c r="E12" t="s">
        <v>17</v>
      </c>
      <c r="F12" s="10" t="s">
        <v>25</v>
      </c>
      <c r="G12" s="3" t="s">
        <v>49</v>
      </c>
      <c r="H12" s="4">
        <v>3.2</v>
      </c>
      <c r="I12" s="1" t="s">
        <v>21</v>
      </c>
      <c r="J12" s="5">
        <v>11</v>
      </c>
      <c r="K12"/>
    </row>
    <row r="13" spans="1:14">
      <c r="A13" t="s">
        <v>3</v>
      </c>
      <c r="B13">
        <v>1998</v>
      </c>
      <c r="C13" s="3">
        <v>35922</v>
      </c>
      <c r="D13" s="3" t="s">
        <v>5</v>
      </c>
      <c r="E13" t="s">
        <v>17</v>
      </c>
      <c r="F13" s="10" t="s">
        <v>18</v>
      </c>
      <c r="G13" s="3" t="s">
        <v>53</v>
      </c>
      <c r="H13" s="4">
        <v>4.0999999999999996</v>
      </c>
      <c r="I13" s="1" t="s">
        <v>21</v>
      </c>
      <c r="J13" s="5">
        <v>9.5</v>
      </c>
      <c r="K13"/>
    </row>
    <row r="14" spans="1:14">
      <c r="A14" t="s">
        <v>3</v>
      </c>
      <c r="B14">
        <v>1998</v>
      </c>
      <c r="C14" s="3">
        <v>35922</v>
      </c>
      <c r="D14" s="3" t="s">
        <v>5</v>
      </c>
      <c r="E14" t="s">
        <v>17</v>
      </c>
      <c r="F14" s="10" t="s">
        <v>18</v>
      </c>
      <c r="G14" s="3" t="s">
        <v>49</v>
      </c>
      <c r="H14" s="4">
        <v>5.0999999999999996</v>
      </c>
      <c r="I14" s="1" t="s">
        <v>21</v>
      </c>
      <c r="J14" s="5">
        <v>6</v>
      </c>
      <c r="K14"/>
    </row>
    <row r="15" spans="1:14">
      <c r="A15" t="s">
        <v>3</v>
      </c>
      <c r="B15">
        <v>1998</v>
      </c>
      <c r="C15" s="3">
        <v>35922</v>
      </c>
      <c r="D15" s="3" t="s">
        <v>5</v>
      </c>
      <c r="E15" t="s">
        <v>26</v>
      </c>
      <c r="F15" s="10" t="s">
        <v>56</v>
      </c>
      <c r="G15" s="3" t="s">
        <v>51</v>
      </c>
      <c r="H15" s="1">
        <v>6</v>
      </c>
      <c r="I15" s="1" t="s">
        <v>21</v>
      </c>
      <c r="J15" s="5">
        <v>5</v>
      </c>
      <c r="K15"/>
    </row>
    <row r="16" spans="1:14">
      <c r="A16" t="s">
        <v>3</v>
      </c>
      <c r="B16">
        <v>1998</v>
      </c>
      <c r="C16" s="3">
        <v>35922</v>
      </c>
      <c r="D16" s="3" t="s">
        <v>5</v>
      </c>
      <c r="E16" t="s">
        <v>17</v>
      </c>
      <c r="F16" s="10" t="s">
        <v>18</v>
      </c>
      <c r="G16" s="3" t="s">
        <v>50</v>
      </c>
      <c r="H16" s="4">
        <v>1.1000000000000001</v>
      </c>
      <c r="I16" s="1" t="s">
        <v>23</v>
      </c>
      <c r="J16" s="5">
        <v>8</v>
      </c>
      <c r="K16"/>
      <c r="L16" s="15"/>
    </row>
    <row r="17" spans="1:12">
      <c r="A17" t="s">
        <v>3</v>
      </c>
      <c r="B17">
        <v>1998</v>
      </c>
      <c r="C17" s="3">
        <v>35922</v>
      </c>
      <c r="D17" s="3" t="s">
        <v>5</v>
      </c>
      <c r="E17" t="s">
        <v>17</v>
      </c>
      <c r="F17" s="10" t="s">
        <v>18</v>
      </c>
      <c r="G17" s="3" t="s">
        <v>52</v>
      </c>
      <c r="H17" s="4">
        <v>2.1</v>
      </c>
      <c r="I17" s="1" t="s">
        <v>23</v>
      </c>
      <c r="J17" s="5">
        <v>10</v>
      </c>
      <c r="K17"/>
      <c r="L17" s="15"/>
    </row>
    <row r="18" spans="1:12">
      <c r="A18" t="s">
        <v>3</v>
      </c>
      <c r="B18">
        <v>1998</v>
      </c>
      <c r="C18" s="3">
        <v>35922</v>
      </c>
      <c r="D18" s="3" t="s">
        <v>5</v>
      </c>
      <c r="E18" t="s">
        <v>17</v>
      </c>
      <c r="F18" s="10" t="s">
        <v>25</v>
      </c>
      <c r="G18" s="3" t="s">
        <v>49</v>
      </c>
      <c r="H18" s="4">
        <v>3.2</v>
      </c>
      <c r="I18" s="1" t="s">
        <v>23</v>
      </c>
      <c r="J18" s="5">
        <v>14</v>
      </c>
      <c r="K18"/>
      <c r="L18" s="15"/>
    </row>
    <row r="19" spans="1:12">
      <c r="A19" t="s">
        <v>3</v>
      </c>
      <c r="B19">
        <v>1998</v>
      </c>
      <c r="C19" s="3">
        <v>35922</v>
      </c>
      <c r="D19" s="3" t="s">
        <v>5</v>
      </c>
      <c r="E19" t="s">
        <v>17</v>
      </c>
      <c r="F19" s="10" t="s">
        <v>18</v>
      </c>
      <c r="G19" s="3" t="s">
        <v>53</v>
      </c>
      <c r="H19" s="4">
        <v>4.0999999999999996</v>
      </c>
      <c r="I19" s="1" t="s">
        <v>23</v>
      </c>
      <c r="J19" s="5">
        <v>9.5</v>
      </c>
      <c r="K19"/>
      <c r="L19" s="15"/>
    </row>
    <row r="20" spans="1:12">
      <c r="A20" t="s">
        <v>3</v>
      </c>
      <c r="B20">
        <v>1998</v>
      </c>
      <c r="C20" s="3">
        <v>35922</v>
      </c>
      <c r="D20" s="3" t="s">
        <v>5</v>
      </c>
      <c r="E20" t="s">
        <v>17</v>
      </c>
      <c r="F20" s="10" t="s">
        <v>18</v>
      </c>
      <c r="G20" s="3" t="s">
        <v>49</v>
      </c>
      <c r="H20" s="4">
        <v>5.0999999999999996</v>
      </c>
      <c r="I20" s="1" t="s">
        <v>23</v>
      </c>
      <c r="J20" s="5">
        <v>8</v>
      </c>
      <c r="K20"/>
      <c r="L20" s="15"/>
    </row>
    <row r="21" spans="1:12">
      <c r="A21" t="s">
        <v>3</v>
      </c>
      <c r="B21">
        <v>1998</v>
      </c>
      <c r="C21" s="3">
        <v>35922</v>
      </c>
      <c r="D21" s="3" t="s">
        <v>5</v>
      </c>
      <c r="E21" t="s">
        <v>26</v>
      </c>
      <c r="F21" s="10" t="s">
        <v>56</v>
      </c>
      <c r="G21" s="3" t="s">
        <v>51</v>
      </c>
      <c r="H21" s="4">
        <v>6</v>
      </c>
      <c r="I21" s="1" t="s">
        <v>23</v>
      </c>
      <c r="J21" s="5">
        <v>7</v>
      </c>
      <c r="K21"/>
      <c r="L21" s="15"/>
    </row>
    <row r="22" spans="1:12">
      <c r="A22" t="s">
        <v>3</v>
      </c>
      <c r="B22">
        <v>1998</v>
      </c>
      <c r="C22" s="3">
        <v>36098</v>
      </c>
      <c r="D22" s="3" t="s">
        <v>6</v>
      </c>
      <c r="E22" t="s">
        <v>17</v>
      </c>
      <c r="F22" s="10" t="s">
        <v>18</v>
      </c>
      <c r="G22" s="3" t="s">
        <v>50</v>
      </c>
      <c r="H22" s="1">
        <v>1.1000000000000001</v>
      </c>
      <c r="I22" s="1" t="s">
        <v>19</v>
      </c>
      <c r="J22" s="5">
        <v>0</v>
      </c>
      <c r="K22"/>
    </row>
    <row r="23" spans="1:12">
      <c r="A23" t="s">
        <v>3</v>
      </c>
      <c r="B23">
        <v>1998</v>
      </c>
      <c r="C23" s="3">
        <v>36098</v>
      </c>
      <c r="D23" s="3" t="s">
        <v>6</v>
      </c>
      <c r="E23" t="s">
        <v>17</v>
      </c>
      <c r="F23" s="10" t="s">
        <v>18</v>
      </c>
      <c r="G23" s="3" t="s">
        <v>52</v>
      </c>
      <c r="H23" s="1">
        <v>2.1</v>
      </c>
      <c r="I23" s="1" t="s">
        <v>19</v>
      </c>
      <c r="J23" s="5">
        <v>0</v>
      </c>
      <c r="K23"/>
    </row>
    <row r="24" spans="1:12">
      <c r="A24" t="s">
        <v>3</v>
      </c>
      <c r="B24">
        <v>1998</v>
      </c>
      <c r="C24" s="3">
        <v>36098</v>
      </c>
      <c r="D24" s="3" t="s">
        <v>6</v>
      </c>
      <c r="E24" t="s">
        <v>17</v>
      </c>
      <c r="F24" s="10" t="s">
        <v>25</v>
      </c>
      <c r="G24" s="3" t="s">
        <v>49</v>
      </c>
      <c r="H24" s="1">
        <v>3.2</v>
      </c>
      <c r="I24" s="1" t="s">
        <v>19</v>
      </c>
      <c r="J24" s="5">
        <v>0</v>
      </c>
      <c r="K24"/>
    </row>
    <row r="25" spans="1:12">
      <c r="A25" t="s">
        <v>3</v>
      </c>
      <c r="B25">
        <v>1998</v>
      </c>
      <c r="C25" s="3">
        <v>36098</v>
      </c>
      <c r="D25" s="3" t="s">
        <v>6</v>
      </c>
      <c r="E25" t="s">
        <v>17</v>
      </c>
      <c r="F25" s="10" t="s">
        <v>18</v>
      </c>
      <c r="G25" s="3" t="s">
        <v>49</v>
      </c>
      <c r="H25" s="1">
        <v>5.0999999999999996</v>
      </c>
      <c r="I25" s="1" t="s">
        <v>19</v>
      </c>
      <c r="J25" s="5">
        <v>0</v>
      </c>
      <c r="K25"/>
    </row>
    <row r="26" spans="1:12">
      <c r="A26" t="s">
        <v>3</v>
      </c>
      <c r="B26">
        <v>1998</v>
      </c>
      <c r="C26" s="3">
        <v>36098</v>
      </c>
      <c r="D26" s="3" t="s">
        <v>6</v>
      </c>
      <c r="E26" t="s">
        <v>26</v>
      </c>
      <c r="F26" s="10" t="s">
        <v>56</v>
      </c>
      <c r="G26" s="3" t="s">
        <v>51</v>
      </c>
      <c r="H26" s="1">
        <v>6</v>
      </c>
      <c r="I26" s="1" t="s">
        <v>19</v>
      </c>
      <c r="J26" s="5">
        <v>0</v>
      </c>
      <c r="K26"/>
    </row>
    <row r="27" spans="1:12">
      <c r="A27" t="s">
        <v>3</v>
      </c>
      <c r="B27">
        <v>1998</v>
      </c>
      <c r="C27" s="3">
        <v>36098</v>
      </c>
      <c r="D27" s="3" t="s">
        <v>6</v>
      </c>
      <c r="E27" t="s">
        <v>17</v>
      </c>
      <c r="F27" s="10" t="s">
        <v>18</v>
      </c>
      <c r="G27" s="3" t="s">
        <v>50</v>
      </c>
      <c r="H27" s="1">
        <v>1.1000000000000001</v>
      </c>
      <c r="I27" s="1" t="s">
        <v>21</v>
      </c>
      <c r="J27" s="5">
        <v>5</v>
      </c>
      <c r="K27"/>
    </row>
    <row r="28" spans="1:12">
      <c r="A28" t="s">
        <v>3</v>
      </c>
      <c r="B28">
        <v>1998</v>
      </c>
      <c r="C28" s="3">
        <v>36098</v>
      </c>
      <c r="D28" s="3" t="s">
        <v>6</v>
      </c>
      <c r="E28" t="s">
        <v>17</v>
      </c>
      <c r="F28" s="10" t="s">
        <v>18</v>
      </c>
      <c r="G28" s="3" t="s">
        <v>52</v>
      </c>
      <c r="H28" s="1">
        <v>2.1</v>
      </c>
      <c r="I28" s="1" t="s">
        <v>21</v>
      </c>
      <c r="J28" s="5">
        <v>6</v>
      </c>
      <c r="K28"/>
    </row>
    <row r="29" spans="1:12">
      <c r="A29" t="s">
        <v>3</v>
      </c>
      <c r="B29">
        <v>1998</v>
      </c>
      <c r="C29" s="3">
        <v>36098</v>
      </c>
      <c r="D29" s="3" t="s">
        <v>6</v>
      </c>
      <c r="E29" t="s">
        <v>17</v>
      </c>
      <c r="F29" s="10" t="s">
        <v>25</v>
      </c>
      <c r="G29" s="3" t="s">
        <v>49</v>
      </c>
      <c r="H29" s="1">
        <v>3.2</v>
      </c>
      <c r="I29" s="1" t="s">
        <v>21</v>
      </c>
      <c r="J29" s="5">
        <v>10</v>
      </c>
      <c r="K29"/>
    </row>
    <row r="30" spans="1:12">
      <c r="A30" t="s">
        <v>3</v>
      </c>
      <c r="B30">
        <v>1998</v>
      </c>
      <c r="C30" s="3">
        <v>36098</v>
      </c>
      <c r="D30" s="3" t="s">
        <v>6</v>
      </c>
      <c r="E30" t="s">
        <v>17</v>
      </c>
      <c r="F30" s="10" t="s">
        <v>18</v>
      </c>
      <c r="G30" s="3" t="s">
        <v>49</v>
      </c>
      <c r="H30" s="1">
        <v>5.0999999999999996</v>
      </c>
      <c r="I30" s="1" t="s">
        <v>21</v>
      </c>
      <c r="J30" s="5">
        <v>4</v>
      </c>
      <c r="K30"/>
    </row>
    <row r="31" spans="1:12">
      <c r="A31" t="s">
        <v>3</v>
      </c>
      <c r="B31">
        <v>1998</v>
      </c>
      <c r="C31" s="3">
        <v>36098</v>
      </c>
      <c r="D31" s="3" t="s">
        <v>6</v>
      </c>
      <c r="E31" t="s">
        <v>26</v>
      </c>
      <c r="F31" s="10" t="s">
        <v>56</v>
      </c>
      <c r="G31" s="3" t="s">
        <v>51</v>
      </c>
      <c r="H31" s="1">
        <v>6</v>
      </c>
      <c r="I31" s="1" t="s">
        <v>21</v>
      </c>
      <c r="J31" s="5">
        <v>0</v>
      </c>
      <c r="K31"/>
    </row>
    <row r="32" spans="1:12">
      <c r="A32" t="s">
        <v>3</v>
      </c>
      <c r="B32">
        <v>1998</v>
      </c>
      <c r="C32" s="3">
        <v>36098</v>
      </c>
      <c r="D32" s="3" t="s">
        <v>6</v>
      </c>
      <c r="E32" t="s">
        <v>17</v>
      </c>
      <c r="F32" s="10" t="s">
        <v>18</v>
      </c>
      <c r="G32" s="3" t="s">
        <v>50</v>
      </c>
      <c r="H32" s="1">
        <v>1.1000000000000001</v>
      </c>
      <c r="I32" s="1" t="s">
        <v>23</v>
      </c>
      <c r="J32" s="5">
        <v>6</v>
      </c>
      <c r="K32"/>
    </row>
    <row r="33" spans="1:11">
      <c r="A33" t="s">
        <v>3</v>
      </c>
      <c r="B33">
        <v>1998</v>
      </c>
      <c r="C33" s="3">
        <v>36098</v>
      </c>
      <c r="D33" s="3" t="s">
        <v>6</v>
      </c>
      <c r="E33" t="s">
        <v>17</v>
      </c>
      <c r="F33" s="10" t="s">
        <v>18</v>
      </c>
      <c r="G33" s="3" t="s">
        <v>52</v>
      </c>
      <c r="H33" s="1">
        <v>2.1</v>
      </c>
      <c r="I33" s="1" t="s">
        <v>23</v>
      </c>
      <c r="J33" s="5">
        <v>8</v>
      </c>
      <c r="K33"/>
    </row>
    <row r="34" spans="1:11">
      <c r="A34" t="s">
        <v>3</v>
      </c>
      <c r="B34">
        <v>1998</v>
      </c>
      <c r="C34" s="3">
        <v>36098</v>
      </c>
      <c r="D34" s="3" t="s">
        <v>6</v>
      </c>
      <c r="E34" t="s">
        <v>17</v>
      </c>
      <c r="F34" s="10" t="s">
        <v>25</v>
      </c>
      <c r="G34" s="3" t="s">
        <v>49</v>
      </c>
      <c r="H34" s="1">
        <v>3.2</v>
      </c>
      <c r="I34" s="1" t="s">
        <v>23</v>
      </c>
      <c r="J34" s="5">
        <v>12</v>
      </c>
      <c r="K34"/>
    </row>
    <row r="35" spans="1:11">
      <c r="A35" t="s">
        <v>3</v>
      </c>
      <c r="B35">
        <v>1998</v>
      </c>
      <c r="C35" s="3">
        <v>36098</v>
      </c>
      <c r="D35" s="3" t="s">
        <v>6</v>
      </c>
      <c r="E35" t="s">
        <v>17</v>
      </c>
      <c r="F35" s="10" t="s">
        <v>18</v>
      </c>
      <c r="G35" s="3" t="s">
        <v>49</v>
      </c>
      <c r="H35" s="1">
        <v>5.0999999999999996</v>
      </c>
      <c r="I35" s="1" t="s">
        <v>23</v>
      </c>
      <c r="J35" s="5">
        <v>4</v>
      </c>
      <c r="K35"/>
    </row>
    <row r="36" spans="1:11">
      <c r="A36" t="s">
        <v>3</v>
      </c>
      <c r="B36">
        <v>1998</v>
      </c>
      <c r="C36" s="3">
        <v>36098</v>
      </c>
      <c r="D36" s="3" t="s">
        <v>6</v>
      </c>
      <c r="E36" t="s">
        <v>26</v>
      </c>
      <c r="F36" s="10" t="s">
        <v>56</v>
      </c>
      <c r="G36" s="3" t="s">
        <v>51</v>
      </c>
      <c r="H36" s="1">
        <v>6</v>
      </c>
      <c r="I36" s="1" t="s">
        <v>23</v>
      </c>
      <c r="J36" s="5">
        <v>11</v>
      </c>
      <c r="K36"/>
    </row>
    <row r="37" spans="1:11">
      <c r="A37" t="s">
        <v>3</v>
      </c>
      <c r="B37">
        <v>1999</v>
      </c>
      <c r="C37" s="3">
        <v>36460</v>
      </c>
      <c r="D37" s="3" t="s">
        <v>6</v>
      </c>
      <c r="E37" t="s">
        <v>17</v>
      </c>
      <c r="F37" s="10" t="s">
        <v>18</v>
      </c>
      <c r="G37" s="3" t="s">
        <v>50</v>
      </c>
      <c r="H37" s="1">
        <v>1.1000000000000001</v>
      </c>
      <c r="I37" s="1" t="s">
        <v>19</v>
      </c>
      <c r="J37" s="5">
        <v>8</v>
      </c>
      <c r="K37"/>
    </row>
    <row r="38" spans="1:11">
      <c r="A38" t="s">
        <v>3</v>
      </c>
      <c r="B38">
        <v>1999</v>
      </c>
      <c r="C38" s="3">
        <v>36460</v>
      </c>
      <c r="D38" s="3" t="s">
        <v>6</v>
      </c>
      <c r="E38" t="s">
        <v>17</v>
      </c>
      <c r="F38" s="10" t="s">
        <v>25</v>
      </c>
      <c r="G38" s="3" t="s">
        <v>49</v>
      </c>
      <c r="H38" s="1">
        <v>3.2</v>
      </c>
      <c r="I38" s="1" t="s">
        <v>19</v>
      </c>
      <c r="J38" s="5">
        <v>6</v>
      </c>
      <c r="K38"/>
    </row>
    <row r="39" spans="1:11">
      <c r="A39" t="s">
        <v>3</v>
      </c>
      <c r="B39">
        <v>1999</v>
      </c>
      <c r="C39" s="3">
        <v>36460</v>
      </c>
      <c r="D39" s="3" t="s">
        <v>6</v>
      </c>
      <c r="E39" t="s">
        <v>17</v>
      </c>
      <c r="F39" s="10" t="s">
        <v>18</v>
      </c>
      <c r="G39" s="3" t="s">
        <v>49</v>
      </c>
      <c r="H39" s="1">
        <v>5.0999999999999996</v>
      </c>
      <c r="I39" s="1" t="s">
        <v>19</v>
      </c>
      <c r="J39" s="5">
        <v>3</v>
      </c>
      <c r="K39"/>
    </row>
    <row r="40" spans="1:11">
      <c r="A40" t="s">
        <v>3</v>
      </c>
      <c r="B40">
        <v>1999</v>
      </c>
      <c r="C40" s="3">
        <v>36460</v>
      </c>
      <c r="D40" s="3" t="s">
        <v>6</v>
      </c>
      <c r="E40" t="s">
        <v>26</v>
      </c>
      <c r="F40" s="10" t="s">
        <v>56</v>
      </c>
      <c r="G40" s="3" t="s">
        <v>51</v>
      </c>
      <c r="H40" s="1">
        <v>6</v>
      </c>
      <c r="I40" s="1" t="s">
        <v>19</v>
      </c>
      <c r="J40" s="5">
        <v>5</v>
      </c>
      <c r="K40"/>
    </row>
    <row r="41" spans="1:11">
      <c r="A41" t="s">
        <v>3</v>
      </c>
      <c r="B41">
        <v>1999</v>
      </c>
      <c r="C41" s="3">
        <v>36460</v>
      </c>
      <c r="D41" s="3" t="s">
        <v>6</v>
      </c>
      <c r="E41" t="s">
        <v>17</v>
      </c>
      <c r="F41" s="10" t="s">
        <v>18</v>
      </c>
      <c r="G41" s="3" t="s">
        <v>50</v>
      </c>
      <c r="H41" s="1">
        <v>1.1000000000000001</v>
      </c>
      <c r="I41" s="1" t="s">
        <v>21</v>
      </c>
      <c r="J41" s="5">
        <v>5</v>
      </c>
      <c r="K41"/>
    </row>
    <row r="42" spans="1:11">
      <c r="A42" t="s">
        <v>3</v>
      </c>
      <c r="B42">
        <v>1999</v>
      </c>
      <c r="C42" s="3">
        <v>36460</v>
      </c>
      <c r="D42" s="3" t="s">
        <v>6</v>
      </c>
      <c r="E42" t="s">
        <v>17</v>
      </c>
      <c r="F42" s="10" t="s">
        <v>25</v>
      </c>
      <c r="G42" s="3" t="s">
        <v>49</v>
      </c>
      <c r="H42" s="1">
        <v>3.2</v>
      </c>
      <c r="I42" s="1" t="s">
        <v>21</v>
      </c>
      <c r="J42" s="5">
        <v>11</v>
      </c>
      <c r="K42"/>
    </row>
    <row r="43" spans="1:11">
      <c r="A43" t="s">
        <v>3</v>
      </c>
      <c r="B43">
        <v>1999</v>
      </c>
      <c r="C43" s="3">
        <v>36460</v>
      </c>
      <c r="D43" s="3" t="s">
        <v>6</v>
      </c>
      <c r="E43" t="s">
        <v>17</v>
      </c>
      <c r="F43" s="10" t="s">
        <v>18</v>
      </c>
      <c r="G43" s="3" t="s">
        <v>49</v>
      </c>
      <c r="H43" s="1">
        <v>5.0999999999999996</v>
      </c>
      <c r="I43" s="1" t="s">
        <v>21</v>
      </c>
      <c r="J43" s="5">
        <v>3</v>
      </c>
      <c r="K43"/>
    </row>
    <row r="44" spans="1:11">
      <c r="A44" t="s">
        <v>3</v>
      </c>
      <c r="B44">
        <v>1999</v>
      </c>
      <c r="C44" s="3">
        <v>36460</v>
      </c>
      <c r="D44" s="3" t="s">
        <v>6</v>
      </c>
      <c r="E44" t="s">
        <v>26</v>
      </c>
      <c r="F44" s="10" t="s">
        <v>56</v>
      </c>
      <c r="G44" s="3" t="s">
        <v>51</v>
      </c>
      <c r="H44" s="1">
        <v>6</v>
      </c>
      <c r="I44" s="1" t="s">
        <v>21</v>
      </c>
      <c r="J44" s="5">
        <v>10</v>
      </c>
      <c r="K44"/>
    </row>
    <row r="45" spans="1:11">
      <c r="A45" t="s">
        <v>3</v>
      </c>
      <c r="B45">
        <v>1999</v>
      </c>
      <c r="C45" s="3">
        <v>36460</v>
      </c>
      <c r="D45" s="3" t="s">
        <v>6</v>
      </c>
      <c r="E45" t="s">
        <v>17</v>
      </c>
      <c r="F45" s="10" t="s">
        <v>18</v>
      </c>
      <c r="G45" s="3" t="s">
        <v>50</v>
      </c>
      <c r="H45" s="1">
        <v>1.1000000000000001</v>
      </c>
      <c r="I45" s="1" t="s">
        <v>23</v>
      </c>
      <c r="J45" s="5">
        <v>5</v>
      </c>
      <c r="K45"/>
    </row>
    <row r="46" spans="1:11">
      <c r="A46" t="s">
        <v>3</v>
      </c>
      <c r="B46">
        <v>1999</v>
      </c>
      <c r="C46" s="3">
        <v>36460</v>
      </c>
      <c r="D46" s="3" t="s">
        <v>6</v>
      </c>
      <c r="E46" t="s">
        <v>17</v>
      </c>
      <c r="F46" s="10" t="s">
        <v>25</v>
      </c>
      <c r="G46" s="3" t="s">
        <v>49</v>
      </c>
      <c r="H46" s="1">
        <v>3.2</v>
      </c>
      <c r="I46" s="1" t="s">
        <v>23</v>
      </c>
      <c r="J46" s="5">
        <v>11</v>
      </c>
      <c r="K46"/>
    </row>
    <row r="47" spans="1:11">
      <c r="A47" t="s">
        <v>3</v>
      </c>
      <c r="B47">
        <v>1999</v>
      </c>
      <c r="C47" s="3">
        <v>36460</v>
      </c>
      <c r="D47" s="3" t="s">
        <v>6</v>
      </c>
      <c r="E47" t="s">
        <v>17</v>
      </c>
      <c r="F47" s="10" t="s">
        <v>18</v>
      </c>
      <c r="G47" s="3" t="s">
        <v>49</v>
      </c>
      <c r="H47" s="1">
        <v>5.0999999999999996</v>
      </c>
      <c r="I47" s="1" t="s">
        <v>23</v>
      </c>
      <c r="J47" s="5">
        <v>5</v>
      </c>
      <c r="K47"/>
    </row>
    <row r="48" spans="1:11">
      <c r="A48" t="s">
        <v>3</v>
      </c>
      <c r="B48">
        <v>1999</v>
      </c>
      <c r="C48" s="3">
        <v>36460</v>
      </c>
      <c r="D48" s="3" t="s">
        <v>6</v>
      </c>
      <c r="E48" t="s">
        <v>26</v>
      </c>
      <c r="F48" s="10" t="s">
        <v>56</v>
      </c>
      <c r="G48" s="3" t="s">
        <v>51</v>
      </c>
      <c r="H48" s="1">
        <v>6</v>
      </c>
      <c r="I48" s="1" t="s">
        <v>23</v>
      </c>
      <c r="J48" s="5">
        <v>10</v>
      </c>
      <c r="K48"/>
    </row>
    <row r="49" spans="1:11">
      <c r="A49" t="s">
        <v>3</v>
      </c>
      <c r="B49">
        <v>2000</v>
      </c>
      <c r="C49" s="3">
        <v>36804</v>
      </c>
      <c r="D49" s="3" t="s">
        <v>6</v>
      </c>
      <c r="E49" t="s">
        <v>17</v>
      </c>
      <c r="F49" s="10" t="s">
        <v>18</v>
      </c>
      <c r="G49" s="3" t="s">
        <v>50</v>
      </c>
      <c r="H49" s="1">
        <v>1.1000000000000001</v>
      </c>
      <c r="I49" s="1" t="s">
        <v>19</v>
      </c>
      <c r="J49" s="5">
        <v>7</v>
      </c>
      <c r="K49"/>
    </row>
    <row r="50" spans="1:11">
      <c r="A50" t="s">
        <v>3</v>
      </c>
      <c r="B50">
        <v>2000</v>
      </c>
      <c r="C50" s="3">
        <v>36804</v>
      </c>
      <c r="D50" s="3" t="s">
        <v>6</v>
      </c>
      <c r="E50" t="s">
        <v>17</v>
      </c>
      <c r="F50" s="10" t="s">
        <v>18</v>
      </c>
      <c r="G50" s="3" t="s">
        <v>52</v>
      </c>
      <c r="H50" s="1">
        <v>2.1</v>
      </c>
      <c r="I50" s="1" t="s">
        <v>19</v>
      </c>
      <c r="J50" s="5">
        <v>8</v>
      </c>
      <c r="K50"/>
    </row>
    <row r="51" spans="1:11">
      <c r="A51" t="s">
        <v>3</v>
      </c>
      <c r="B51">
        <v>2000</v>
      </c>
      <c r="C51" s="3">
        <v>36804</v>
      </c>
      <c r="D51" s="3" t="s">
        <v>6</v>
      </c>
      <c r="E51" t="s">
        <v>17</v>
      </c>
      <c r="F51" s="10" t="s">
        <v>18</v>
      </c>
      <c r="G51" s="3" t="s">
        <v>49</v>
      </c>
      <c r="H51" s="1">
        <v>5.0999999999999996</v>
      </c>
      <c r="I51" s="1" t="s">
        <v>19</v>
      </c>
      <c r="J51" s="5">
        <v>5</v>
      </c>
      <c r="K51"/>
    </row>
    <row r="52" spans="1:11">
      <c r="A52" t="s">
        <v>3</v>
      </c>
      <c r="B52">
        <v>2000</v>
      </c>
      <c r="C52" s="3">
        <v>36804</v>
      </c>
      <c r="D52" s="3" t="s">
        <v>6</v>
      </c>
      <c r="E52" t="s">
        <v>17</v>
      </c>
      <c r="F52" s="10" t="s">
        <v>18</v>
      </c>
      <c r="G52" s="3" t="s">
        <v>50</v>
      </c>
      <c r="H52" s="1">
        <v>1.1000000000000001</v>
      </c>
      <c r="I52" s="1" t="s">
        <v>21</v>
      </c>
      <c r="J52" s="5">
        <v>6</v>
      </c>
      <c r="K52"/>
    </row>
    <row r="53" spans="1:11">
      <c r="A53" t="s">
        <v>3</v>
      </c>
      <c r="B53">
        <v>2000</v>
      </c>
      <c r="C53" s="3">
        <v>36804</v>
      </c>
      <c r="D53" s="3" t="s">
        <v>6</v>
      </c>
      <c r="E53" t="s">
        <v>17</v>
      </c>
      <c r="F53" s="10" t="s">
        <v>18</v>
      </c>
      <c r="G53" s="3" t="s">
        <v>52</v>
      </c>
      <c r="H53" s="1">
        <v>2.1</v>
      </c>
      <c r="I53" s="1" t="s">
        <v>21</v>
      </c>
      <c r="J53" s="5">
        <v>9</v>
      </c>
      <c r="K53"/>
    </row>
    <row r="54" spans="1:11">
      <c r="A54" t="s">
        <v>3</v>
      </c>
      <c r="B54">
        <v>2000</v>
      </c>
      <c r="C54" s="3">
        <v>36804</v>
      </c>
      <c r="D54" s="3" t="s">
        <v>6</v>
      </c>
      <c r="E54" t="s">
        <v>17</v>
      </c>
      <c r="F54" s="10" t="s">
        <v>18</v>
      </c>
      <c r="G54" s="3" t="s">
        <v>49</v>
      </c>
      <c r="H54" s="1">
        <v>5.0999999999999996</v>
      </c>
      <c r="I54" s="1" t="s">
        <v>21</v>
      </c>
      <c r="J54" s="5">
        <v>5</v>
      </c>
      <c r="K54"/>
    </row>
    <row r="55" spans="1:11">
      <c r="A55" t="s">
        <v>3</v>
      </c>
      <c r="B55">
        <v>2000</v>
      </c>
      <c r="C55" s="3">
        <v>36804</v>
      </c>
      <c r="D55" s="3" t="s">
        <v>6</v>
      </c>
      <c r="E55" t="s">
        <v>26</v>
      </c>
      <c r="F55" s="10" t="s">
        <v>56</v>
      </c>
      <c r="G55" s="3" t="s">
        <v>51</v>
      </c>
      <c r="H55" s="1">
        <v>6</v>
      </c>
      <c r="I55" s="1" t="s">
        <v>21</v>
      </c>
      <c r="J55" s="5">
        <v>15</v>
      </c>
      <c r="K55"/>
    </row>
    <row r="56" spans="1:11">
      <c r="A56" t="s">
        <v>3</v>
      </c>
      <c r="B56">
        <v>2000</v>
      </c>
      <c r="C56" s="3">
        <v>36804</v>
      </c>
      <c r="D56" s="3" t="s">
        <v>6</v>
      </c>
      <c r="E56" t="s">
        <v>17</v>
      </c>
      <c r="F56" s="10" t="s">
        <v>18</v>
      </c>
      <c r="G56" s="3" t="s">
        <v>50</v>
      </c>
      <c r="H56" s="1">
        <v>1.1000000000000001</v>
      </c>
      <c r="I56" s="1" t="s">
        <v>23</v>
      </c>
      <c r="J56" s="5">
        <v>5</v>
      </c>
      <c r="K56"/>
    </row>
    <row r="57" spans="1:11">
      <c r="A57" t="s">
        <v>3</v>
      </c>
      <c r="B57">
        <v>2000</v>
      </c>
      <c r="C57" s="3">
        <v>36804</v>
      </c>
      <c r="D57" s="3" t="s">
        <v>6</v>
      </c>
      <c r="E57" t="s">
        <v>17</v>
      </c>
      <c r="F57" s="10" t="s">
        <v>18</v>
      </c>
      <c r="G57" s="3" t="s">
        <v>52</v>
      </c>
      <c r="H57" s="1">
        <v>2.1</v>
      </c>
      <c r="I57" s="1" t="s">
        <v>23</v>
      </c>
      <c r="J57" s="5">
        <v>7</v>
      </c>
      <c r="K57"/>
    </row>
    <row r="58" spans="1:11">
      <c r="A58" t="s">
        <v>3</v>
      </c>
      <c r="B58">
        <v>2000</v>
      </c>
      <c r="C58" s="3">
        <v>36804</v>
      </c>
      <c r="D58" s="3" t="s">
        <v>6</v>
      </c>
      <c r="E58" t="s">
        <v>17</v>
      </c>
      <c r="F58" s="10" t="s">
        <v>18</v>
      </c>
      <c r="G58" s="3" t="s">
        <v>49</v>
      </c>
      <c r="H58" s="1">
        <v>5.0999999999999996</v>
      </c>
      <c r="I58" s="1" t="s">
        <v>23</v>
      </c>
      <c r="J58" s="5">
        <v>5</v>
      </c>
      <c r="K58"/>
    </row>
    <row r="59" spans="1:11">
      <c r="A59" t="s">
        <v>3</v>
      </c>
      <c r="B59">
        <v>2000</v>
      </c>
      <c r="C59" s="3">
        <v>36804</v>
      </c>
      <c r="D59" s="3" t="s">
        <v>6</v>
      </c>
      <c r="E59" t="s">
        <v>26</v>
      </c>
      <c r="F59" s="10" t="s">
        <v>56</v>
      </c>
      <c r="G59" s="3" t="s">
        <v>51</v>
      </c>
      <c r="H59" s="1">
        <v>6</v>
      </c>
      <c r="I59" s="1" t="s">
        <v>23</v>
      </c>
      <c r="J59" s="5">
        <v>11</v>
      </c>
      <c r="K59"/>
    </row>
    <row r="60" spans="1:11">
      <c r="A60" t="s">
        <v>3</v>
      </c>
      <c r="B60">
        <v>2001</v>
      </c>
      <c r="C60" s="3">
        <v>37013</v>
      </c>
      <c r="D60" s="3" t="s">
        <v>5</v>
      </c>
      <c r="E60" t="s">
        <v>17</v>
      </c>
      <c r="F60" s="10" t="s">
        <v>18</v>
      </c>
      <c r="G60" s="3" t="s">
        <v>50</v>
      </c>
      <c r="H60" s="4">
        <v>1.1000000000000001</v>
      </c>
      <c r="I60" s="1" t="s">
        <v>19</v>
      </c>
      <c r="J60" s="5">
        <v>5</v>
      </c>
      <c r="K60"/>
    </row>
    <row r="61" spans="1:11">
      <c r="A61" t="s">
        <v>3</v>
      </c>
      <c r="B61">
        <v>2001</v>
      </c>
      <c r="C61" s="3">
        <v>37013</v>
      </c>
      <c r="D61" s="3" t="s">
        <v>5</v>
      </c>
      <c r="E61" t="s">
        <v>17</v>
      </c>
      <c r="F61" s="10" t="s">
        <v>18</v>
      </c>
      <c r="G61" s="3" t="s">
        <v>52</v>
      </c>
      <c r="H61" s="4">
        <v>2.1</v>
      </c>
      <c r="I61" s="1" t="s">
        <v>19</v>
      </c>
      <c r="J61" s="5">
        <v>7</v>
      </c>
      <c r="K61"/>
    </row>
    <row r="62" spans="1:11">
      <c r="A62" t="s">
        <v>3</v>
      </c>
      <c r="B62">
        <v>2001</v>
      </c>
      <c r="C62" s="3">
        <v>37013</v>
      </c>
      <c r="D62" s="3" t="s">
        <v>5</v>
      </c>
      <c r="E62" t="s">
        <v>17</v>
      </c>
      <c r="F62" s="10" t="s">
        <v>25</v>
      </c>
      <c r="G62" s="3" t="s">
        <v>49</v>
      </c>
      <c r="H62" s="4">
        <v>3.2</v>
      </c>
      <c r="I62" s="1" t="s">
        <v>19</v>
      </c>
      <c r="J62" s="5">
        <v>0</v>
      </c>
      <c r="K62"/>
    </row>
    <row r="63" spans="1:11">
      <c r="A63" t="s">
        <v>3</v>
      </c>
      <c r="B63">
        <v>2001</v>
      </c>
      <c r="C63" s="3">
        <v>37013</v>
      </c>
      <c r="D63" s="3" t="s">
        <v>5</v>
      </c>
      <c r="E63" t="s">
        <v>17</v>
      </c>
      <c r="F63" s="10" t="s">
        <v>18</v>
      </c>
      <c r="G63" s="3" t="s">
        <v>53</v>
      </c>
      <c r="H63" s="4">
        <v>4.0999999999999996</v>
      </c>
      <c r="I63" s="1" t="s">
        <v>19</v>
      </c>
      <c r="J63" s="5">
        <v>6</v>
      </c>
      <c r="K63"/>
    </row>
    <row r="64" spans="1:11">
      <c r="A64" t="s">
        <v>3</v>
      </c>
      <c r="B64">
        <v>2001</v>
      </c>
      <c r="C64" s="3">
        <v>37013</v>
      </c>
      <c r="D64" s="3" t="s">
        <v>5</v>
      </c>
      <c r="E64" t="s">
        <v>17</v>
      </c>
      <c r="F64" s="10" t="s">
        <v>18</v>
      </c>
      <c r="G64" s="3" t="s">
        <v>49</v>
      </c>
      <c r="H64" s="4">
        <v>5.0999999999999996</v>
      </c>
      <c r="I64" s="1" t="s">
        <v>19</v>
      </c>
      <c r="J64" s="5">
        <v>4</v>
      </c>
      <c r="K64"/>
    </row>
    <row r="65" spans="1:11">
      <c r="A65" t="s">
        <v>3</v>
      </c>
      <c r="B65">
        <v>2001</v>
      </c>
      <c r="C65" s="3">
        <v>37013</v>
      </c>
      <c r="D65" s="3" t="s">
        <v>5</v>
      </c>
      <c r="E65" t="s">
        <v>26</v>
      </c>
      <c r="F65" s="10" t="s">
        <v>56</v>
      </c>
      <c r="G65" s="3" t="s">
        <v>51</v>
      </c>
      <c r="H65" s="4">
        <v>6</v>
      </c>
      <c r="I65" s="1" t="s">
        <v>19</v>
      </c>
      <c r="J65" s="5">
        <v>0</v>
      </c>
      <c r="K65"/>
    </row>
    <row r="66" spans="1:11">
      <c r="A66" t="s">
        <v>3</v>
      </c>
      <c r="B66">
        <v>2001</v>
      </c>
      <c r="C66" s="3">
        <v>37013</v>
      </c>
      <c r="D66" s="3" t="s">
        <v>5</v>
      </c>
      <c r="E66" t="s">
        <v>17</v>
      </c>
      <c r="F66" s="10" t="s">
        <v>18</v>
      </c>
      <c r="G66" s="3" t="s">
        <v>50</v>
      </c>
      <c r="H66" s="4">
        <v>1.1000000000000001</v>
      </c>
      <c r="I66" s="1" t="s">
        <v>21</v>
      </c>
      <c r="J66" s="5">
        <v>4</v>
      </c>
      <c r="K66"/>
    </row>
    <row r="67" spans="1:11">
      <c r="A67" t="s">
        <v>3</v>
      </c>
      <c r="B67">
        <v>2001</v>
      </c>
      <c r="C67" s="3">
        <v>37013</v>
      </c>
      <c r="D67" s="3" t="s">
        <v>5</v>
      </c>
      <c r="E67" t="s">
        <v>17</v>
      </c>
      <c r="F67" s="10" t="s">
        <v>18</v>
      </c>
      <c r="G67" s="3" t="s">
        <v>52</v>
      </c>
      <c r="H67" s="4">
        <v>2.1</v>
      </c>
      <c r="I67" s="1" t="s">
        <v>21</v>
      </c>
      <c r="J67" s="5">
        <v>5.5</v>
      </c>
      <c r="K67"/>
    </row>
    <row r="68" spans="1:11">
      <c r="A68" t="s">
        <v>3</v>
      </c>
      <c r="B68">
        <v>2001</v>
      </c>
      <c r="C68" s="3">
        <v>37013</v>
      </c>
      <c r="D68" s="3" t="s">
        <v>5</v>
      </c>
      <c r="E68" t="s">
        <v>17</v>
      </c>
      <c r="F68" s="10" t="s">
        <v>25</v>
      </c>
      <c r="G68" s="3" t="s">
        <v>49</v>
      </c>
      <c r="H68" s="4">
        <v>3.2</v>
      </c>
      <c r="I68" s="1" t="s">
        <v>21</v>
      </c>
      <c r="J68" s="5">
        <v>1</v>
      </c>
      <c r="K68"/>
    </row>
    <row r="69" spans="1:11">
      <c r="A69" t="s">
        <v>3</v>
      </c>
      <c r="B69">
        <v>2001</v>
      </c>
      <c r="C69" s="3">
        <v>37013</v>
      </c>
      <c r="D69" s="3" t="s">
        <v>5</v>
      </c>
      <c r="E69" t="s">
        <v>17</v>
      </c>
      <c r="F69" s="10" t="s">
        <v>18</v>
      </c>
      <c r="G69" s="3" t="s">
        <v>53</v>
      </c>
      <c r="H69" s="4">
        <v>4.0999999999999996</v>
      </c>
      <c r="I69" s="1" t="s">
        <v>21</v>
      </c>
      <c r="J69" s="5">
        <v>6</v>
      </c>
      <c r="K69"/>
    </row>
    <row r="70" spans="1:11">
      <c r="A70" t="s">
        <v>3</v>
      </c>
      <c r="B70">
        <v>2001</v>
      </c>
      <c r="C70" s="3">
        <v>37013</v>
      </c>
      <c r="D70" s="3" t="s">
        <v>5</v>
      </c>
      <c r="E70" t="s">
        <v>17</v>
      </c>
      <c r="F70" s="10" t="s">
        <v>18</v>
      </c>
      <c r="G70" s="3" t="s">
        <v>49</v>
      </c>
      <c r="H70" s="4">
        <v>5.0999999999999996</v>
      </c>
      <c r="I70" s="1" t="s">
        <v>21</v>
      </c>
      <c r="J70" s="5">
        <v>5</v>
      </c>
      <c r="K70"/>
    </row>
    <row r="71" spans="1:11">
      <c r="A71" t="s">
        <v>3</v>
      </c>
      <c r="B71">
        <v>2001</v>
      </c>
      <c r="C71" s="3">
        <v>37013</v>
      </c>
      <c r="D71" s="3" t="s">
        <v>5</v>
      </c>
      <c r="E71" t="s">
        <v>26</v>
      </c>
      <c r="F71" s="10" t="s">
        <v>56</v>
      </c>
      <c r="G71" s="3" t="s">
        <v>51</v>
      </c>
      <c r="H71" s="1">
        <v>6</v>
      </c>
      <c r="I71" s="1" t="s">
        <v>21</v>
      </c>
      <c r="J71" s="5">
        <v>0</v>
      </c>
      <c r="K71"/>
    </row>
    <row r="72" spans="1:11">
      <c r="A72" t="s">
        <v>3</v>
      </c>
      <c r="B72">
        <v>2001</v>
      </c>
      <c r="C72" s="3">
        <v>37013</v>
      </c>
      <c r="D72" s="3" t="s">
        <v>5</v>
      </c>
      <c r="E72" t="s">
        <v>17</v>
      </c>
      <c r="F72" s="10" t="s">
        <v>18</v>
      </c>
      <c r="G72" s="3" t="s">
        <v>50</v>
      </c>
      <c r="H72" s="4">
        <v>1.1000000000000001</v>
      </c>
      <c r="I72" s="1" t="s">
        <v>23</v>
      </c>
      <c r="J72" s="5">
        <v>5</v>
      </c>
      <c r="K72"/>
    </row>
    <row r="73" spans="1:11">
      <c r="A73" t="s">
        <v>3</v>
      </c>
      <c r="B73">
        <v>2001</v>
      </c>
      <c r="C73" s="3">
        <v>37013</v>
      </c>
      <c r="D73" s="3" t="s">
        <v>5</v>
      </c>
      <c r="E73" t="s">
        <v>17</v>
      </c>
      <c r="F73" s="10" t="s">
        <v>18</v>
      </c>
      <c r="G73" s="3" t="s">
        <v>52</v>
      </c>
      <c r="H73" s="4">
        <v>2.1</v>
      </c>
      <c r="I73" s="1" t="s">
        <v>23</v>
      </c>
      <c r="J73" s="5">
        <v>7</v>
      </c>
      <c r="K73"/>
    </row>
    <row r="74" spans="1:11">
      <c r="A74" t="s">
        <v>3</v>
      </c>
      <c r="B74">
        <v>2001</v>
      </c>
      <c r="C74" s="3">
        <v>37013</v>
      </c>
      <c r="D74" s="3" t="s">
        <v>5</v>
      </c>
      <c r="E74" t="s">
        <v>17</v>
      </c>
      <c r="F74" s="10" t="s">
        <v>25</v>
      </c>
      <c r="G74" s="3" t="s">
        <v>49</v>
      </c>
      <c r="H74" s="4">
        <v>3.2</v>
      </c>
      <c r="I74" s="1" t="s">
        <v>23</v>
      </c>
      <c r="J74" s="5">
        <v>1</v>
      </c>
      <c r="K74"/>
    </row>
    <row r="75" spans="1:11">
      <c r="A75" t="s">
        <v>3</v>
      </c>
      <c r="B75">
        <v>2001</v>
      </c>
      <c r="C75" s="3">
        <v>37013</v>
      </c>
      <c r="D75" s="3" t="s">
        <v>5</v>
      </c>
      <c r="E75" t="s">
        <v>17</v>
      </c>
      <c r="F75" s="10" t="s">
        <v>18</v>
      </c>
      <c r="G75" s="3" t="s">
        <v>53</v>
      </c>
      <c r="H75" s="4">
        <v>4.0999999999999996</v>
      </c>
      <c r="I75" s="1" t="s">
        <v>23</v>
      </c>
      <c r="J75" s="5">
        <v>7</v>
      </c>
      <c r="K75"/>
    </row>
    <row r="76" spans="1:11">
      <c r="A76" t="s">
        <v>3</v>
      </c>
      <c r="B76">
        <v>2001</v>
      </c>
      <c r="C76" s="3">
        <v>37013</v>
      </c>
      <c r="D76" s="3" t="s">
        <v>5</v>
      </c>
      <c r="E76" t="s">
        <v>17</v>
      </c>
      <c r="F76" s="10" t="s">
        <v>18</v>
      </c>
      <c r="G76" s="3" t="s">
        <v>49</v>
      </c>
      <c r="H76" s="4">
        <v>5.0999999999999996</v>
      </c>
      <c r="I76" s="1" t="s">
        <v>23</v>
      </c>
      <c r="J76" s="5">
        <v>6</v>
      </c>
      <c r="K76"/>
    </row>
    <row r="77" spans="1:11">
      <c r="A77" t="s">
        <v>3</v>
      </c>
      <c r="B77">
        <v>2001</v>
      </c>
      <c r="C77" s="3">
        <v>37013</v>
      </c>
      <c r="D77" s="3" t="s">
        <v>5</v>
      </c>
      <c r="E77" t="s">
        <v>26</v>
      </c>
      <c r="F77" s="10" t="s">
        <v>56</v>
      </c>
      <c r="G77" s="3" t="s">
        <v>51</v>
      </c>
      <c r="H77" s="4">
        <v>6</v>
      </c>
      <c r="I77" s="1" t="s">
        <v>23</v>
      </c>
      <c r="J77" s="5">
        <v>6</v>
      </c>
      <c r="K77"/>
    </row>
    <row r="78" spans="1:11">
      <c r="A78" t="s">
        <v>3</v>
      </c>
      <c r="B78">
        <v>2001</v>
      </c>
      <c r="C78" s="3">
        <v>37195</v>
      </c>
      <c r="D78" s="3" t="s">
        <v>6</v>
      </c>
      <c r="E78" t="s">
        <v>17</v>
      </c>
      <c r="F78" s="10" t="s">
        <v>18</v>
      </c>
      <c r="G78" s="3" t="s">
        <v>50</v>
      </c>
      <c r="H78" s="4">
        <v>1.1000000000000001</v>
      </c>
      <c r="I78" s="1" t="s">
        <v>19</v>
      </c>
      <c r="J78" s="5">
        <v>10</v>
      </c>
      <c r="K78"/>
    </row>
    <row r="79" spans="1:11">
      <c r="A79" t="s">
        <v>3</v>
      </c>
      <c r="B79">
        <v>2001</v>
      </c>
      <c r="C79" s="3">
        <v>37195</v>
      </c>
      <c r="D79" s="3" t="s">
        <v>6</v>
      </c>
      <c r="E79" t="s">
        <v>17</v>
      </c>
      <c r="F79" s="10" t="s">
        <v>18</v>
      </c>
      <c r="G79" s="3" t="s">
        <v>52</v>
      </c>
      <c r="H79" s="4">
        <v>2.1</v>
      </c>
      <c r="I79" s="1" t="s">
        <v>19</v>
      </c>
      <c r="J79" s="5">
        <v>10</v>
      </c>
      <c r="K79"/>
    </row>
    <row r="80" spans="1:11">
      <c r="A80" t="s">
        <v>3</v>
      </c>
      <c r="B80">
        <v>2001</v>
      </c>
      <c r="C80" s="3">
        <v>37195</v>
      </c>
      <c r="D80" s="3" t="s">
        <v>6</v>
      </c>
      <c r="E80" t="s">
        <v>17</v>
      </c>
      <c r="F80" s="10" t="s">
        <v>25</v>
      </c>
      <c r="G80" s="3" t="s">
        <v>49</v>
      </c>
      <c r="H80" s="4">
        <v>3.2</v>
      </c>
      <c r="I80" s="1" t="s">
        <v>19</v>
      </c>
      <c r="J80" s="5">
        <v>14</v>
      </c>
      <c r="K80"/>
    </row>
    <row r="81" spans="1:11">
      <c r="A81" t="s">
        <v>3</v>
      </c>
      <c r="B81">
        <v>2001</v>
      </c>
      <c r="C81" s="3">
        <v>37195</v>
      </c>
      <c r="D81" s="3" t="s">
        <v>6</v>
      </c>
      <c r="E81" t="s">
        <v>17</v>
      </c>
      <c r="F81" s="10" t="s">
        <v>18</v>
      </c>
      <c r="G81" s="3" t="s">
        <v>53</v>
      </c>
      <c r="H81" s="4">
        <v>4.0999999999999996</v>
      </c>
      <c r="I81" s="1" t="s">
        <v>19</v>
      </c>
      <c r="J81" s="5">
        <v>15</v>
      </c>
      <c r="K81"/>
    </row>
    <row r="82" spans="1:11">
      <c r="A82" t="s">
        <v>3</v>
      </c>
      <c r="B82">
        <v>2001</v>
      </c>
      <c r="C82" s="3">
        <v>37195</v>
      </c>
      <c r="D82" s="3" t="s">
        <v>6</v>
      </c>
      <c r="E82" t="s">
        <v>17</v>
      </c>
      <c r="F82" s="10" t="s">
        <v>18</v>
      </c>
      <c r="G82" s="3" t="s">
        <v>49</v>
      </c>
      <c r="H82" s="4">
        <v>5.0999999999999996</v>
      </c>
      <c r="I82" s="1" t="s">
        <v>19</v>
      </c>
      <c r="J82" s="5">
        <v>10</v>
      </c>
      <c r="K82"/>
    </row>
    <row r="83" spans="1:11">
      <c r="A83" t="s">
        <v>3</v>
      </c>
      <c r="B83">
        <v>2001</v>
      </c>
      <c r="C83" s="3">
        <v>37195</v>
      </c>
      <c r="D83" s="3" t="s">
        <v>6</v>
      </c>
      <c r="E83" t="s">
        <v>26</v>
      </c>
      <c r="F83" s="10" t="s">
        <v>56</v>
      </c>
      <c r="G83" s="3" t="s">
        <v>51</v>
      </c>
      <c r="H83" s="4">
        <v>6</v>
      </c>
      <c r="I83" s="1" t="s">
        <v>19</v>
      </c>
      <c r="J83" s="5">
        <v>0</v>
      </c>
      <c r="K83"/>
    </row>
    <row r="84" spans="1:11">
      <c r="A84" t="s">
        <v>3</v>
      </c>
      <c r="B84">
        <v>2001</v>
      </c>
      <c r="C84" s="3">
        <v>37195</v>
      </c>
      <c r="D84" s="3" t="s">
        <v>6</v>
      </c>
      <c r="E84" t="s">
        <v>17</v>
      </c>
      <c r="F84" s="10" t="s">
        <v>56</v>
      </c>
      <c r="G84" s="3" t="s">
        <v>78</v>
      </c>
      <c r="I84" s="1" t="s">
        <v>19</v>
      </c>
      <c r="J84" s="5">
        <v>8</v>
      </c>
      <c r="K84"/>
    </row>
    <row r="85" spans="1:11">
      <c r="A85" t="s">
        <v>3</v>
      </c>
      <c r="B85">
        <v>2001</v>
      </c>
      <c r="C85" s="3">
        <v>37195</v>
      </c>
      <c r="D85" s="3" t="s">
        <v>6</v>
      </c>
      <c r="E85" t="s">
        <v>17</v>
      </c>
      <c r="F85" s="10" t="s">
        <v>56</v>
      </c>
      <c r="G85" s="3" t="s">
        <v>51</v>
      </c>
      <c r="H85" s="26">
        <v>6</v>
      </c>
      <c r="I85" s="1" t="s">
        <v>19</v>
      </c>
      <c r="J85" s="5">
        <v>5</v>
      </c>
      <c r="K85"/>
    </row>
    <row r="86" spans="1:11">
      <c r="A86" t="s">
        <v>3</v>
      </c>
      <c r="B86">
        <v>2001</v>
      </c>
      <c r="C86" s="3">
        <v>37195</v>
      </c>
      <c r="D86" s="3" t="s">
        <v>6</v>
      </c>
      <c r="E86" t="s">
        <v>17</v>
      </c>
      <c r="F86" s="10" t="s">
        <v>18</v>
      </c>
      <c r="G86" s="3" t="s">
        <v>50</v>
      </c>
      <c r="H86" s="4">
        <v>1.1000000000000001</v>
      </c>
      <c r="I86" s="1" t="s">
        <v>21</v>
      </c>
      <c r="J86" s="5">
        <v>8</v>
      </c>
      <c r="K86"/>
    </row>
    <row r="87" spans="1:11">
      <c r="A87" t="s">
        <v>3</v>
      </c>
      <c r="B87">
        <v>2001</v>
      </c>
      <c r="C87" s="3">
        <v>37195</v>
      </c>
      <c r="D87" s="3" t="s">
        <v>6</v>
      </c>
      <c r="E87" t="s">
        <v>17</v>
      </c>
      <c r="F87" s="10" t="s">
        <v>18</v>
      </c>
      <c r="G87" s="3" t="s">
        <v>52</v>
      </c>
      <c r="H87" s="4">
        <v>2.1</v>
      </c>
      <c r="I87" s="1" t="s">
        <v>21</v>
      </c>
      <c r="J87" s="5">
        <v>9</v>
      </c>
      <c r="K87"/>
    </row>
    <row r="88" spans="1:11">
      <c r="A88" t="s">
        <v>3</v>
      </c>
      <c r="B88">
        <v>2001</v>
      </c>
      <c r="C88" s="3">
        <v>37195</v>
      </c>
      <c r="D88" s="3" t="s">
        <v>6</v>
      </c>
      <c r="E88" t="s">
        <v>17</v>
      </c>
      <c r="F88" s="10" t="s">
        <v>25</v>
      </c>
      <c r="G88" s="3" t="s">
        <v>49</v>
      </c>
      <c r="H88" s="4">
        <v>3.2</v>
      </c>
      <c r="I88" s="1" t="s">
        <v>21</v>
      </c>
      <c r="J88" s="5">
        <v>7</v>
      </c>
      <c r="K88"/>
    </row>
    <row r="89" spans="1:11">
      <c r="A89" t="s">
        <v>3</v>
      </c>
      <c r="B89">
        <v>2001</v>
      </c>
      <c r="C89" s="3">
        <v>37195</v>
      </c>
      <c r="D89" s="3" t="s">
        <v>6</v>
      </c>
      <c r="E89" t="s">
        <v>17</v>
      </c>
      <c r="F89" s="10" t="s">
        <v>18</v>
      </c>
      <c r="G89" s="3" t="s">
        <v>53</v>
      </c>
      <c r="H89" s="4">
        <v>4.0999999999999996</v>
      </c>
      <c r="I89" s="1" t="s">
        <v>21</v>
      </c>
      <c r="J89" s="5">
        <v>11</v>
      </c>
      <c r="K89"/>
    </row>
    <row r="90" spans="1:11">
      <c r="A90" t="s">
        <v>3</v>
      </c>
      <c r="B90">
        <v>2001</v>
      </c>
      <c r="C90" s="3">
        <v>37195</v>
      </c>
      <c r="D90" s="3" t="s">
        <v>6</v>
      </c>
      <c r="E90" t="s">
        <v>17</v>
      </c>
      <c r="F90" s="10" t="s">
        <v>18</v>
      </c>
      <c r="G90" s="3" t="s">
        <v>49</v>
      </c>
      <c r="H90" s="4">
        <v>5.0999999999999996</v>
      </c>
      <c r="I90" s="1" t="s">
        <v>21</v>
      </c>
      <c r="J90" s="5">
        <v>7</v>
      </c>
      <c r="K90"/>
    </row>
    <row r="91" spans="1:11">
      <c r="A91" t="s">
        <v>3</v>
      </c>
      <c r="B91">
        <v>2001</v>
      </c>
      <c r="C91" s="3">
        <v>37195</v>
      </c>
      <c r="D91" s="3" t="s">
        <v>6</v>
      </c>
      <c r="E91" t="s">
        <v>26</v>
      </c>
      <c r="F91" s="10" t="s">
        <v>56</v>
      </c>
      <c r="G91" s="3" t="s">
        <v>51</v>
      </c>
      <c r="H91" s="1">
        <v>6</v>
      </c>
      <c r="I91" s="1" t="s">
        <v>21</v>
      </c>
      <c r="J91" s="5">
        <v>0</v>
      </c>
      <c r="K91"/>
    </row>
    <row r="92" spans="1:11">
      <c r="A92" t="s">
        <v>3</v>
      </c>
      <c r="B92">
        <v>2001</v>
      </c>
      <c r="C92" s="3">
        <v>37195</v>
      </c>
      <c r="D92" s="3" t="s">
        <v>6</v>
      </c>
      <c r="E92" t="s">
        <v>17</v>
      </c>
      <c r="F92" s="10" t="s">
        <v>18</v>
      </c>
      <c r="G92" s="3" t="s">
        <v>50</v>
      </c>
      <c r="H92" s="4">
        <v>1.1000000000000001</v>
      </c>
      <c r="I92" s="1" t="s">
        <v>23</v>
      </c>
      <c r="J92" s="5">
        <v>6</v>
      </c>
      <c r="K92"/>
    </row>
    <row r="93" spans="1:11">
      <c r="A93" t="s">
        <v>3</v>
      </c>
      <c r="B93">
        <v>2001</v>
      </c>
      <c r="C93" s="3">
        <v>37195</v>
      </c>
      <c r="D93" s="3" t="s">
        <v>6</v>
      </c>
      <c r="E93" t="s">
        <v>17</v>
      </c>
      <c r="F93" s="10" t="s">
        <v>18</v>
      </c>
      <c r="G93" s="3" t="s">
        <v>52</v>
      </c>
      <c r="H93" s="4">
        <v>2.1</v>
      </c>
      <c r="I93" s="1" t="s">
        <v>23</v>
      </c>
      <c r="J93" s="5">
        <v>8</v>
      </c>
      <c r="K93"/>
    </row>
    <row r="94" spans="1:11">
      <c r="A94" t="s">
        <v>3</v>
      </c>
      <c r="B94">
        <v>2001</v>
      </c>
      <c r="C94" s="3">
        <v>37195</v>
      </c>
      <c r="D94" s="3" t="s">
        <v>6</v>
      </c>
      <c r="E94" t="s">
        <v>17</v>
      </c>
      <c r="F94" s="10" t="s">
        <v>25</v>
      </c>
      <c r="G94" s="3" t="s">
        <v>49</v>
      </c>
      <c r="H94" s="4">
        <v>3.2</v>
      </c>
      <c r="I94" s="1" t="s">
        <v>23</v>
      </c>
      <c r="J94" s="5">
        <v>6</v>
      </c>
      <c r="K94"/>
    </row>
    <row r="95" spans="1:11">
      <c r="A95" t="s">
        <v>3</v>
      </c>
      <c r="B95">
        <v>2001</v>
      </c>
      <c r="C95" s="3">
        <v>37195</v>
      </c>
      <c r="D95" s="3" t="s">
        <v>6</v>
      </c>
      <c r="E95" t="s">
        <v>17</v>
      </c>
      <c r="F95" s="10" t="s">
        <v>18</v>
      </c>
      <c r="G95" s="3" t="s">
        <v>53</v>
      </c>
      <c r="H95" s="4">
        <v>4.0999999999999996</v>
      </c>
      <c r="I95" s="1" t="s">
        <v>23</v>
      </c>
      <c r="J95" s="5">
        <v>7</v>
      </c>
      <c r="K95"/>
    </row>
    <row r="96" spans="1:11">
      <c r="A96" t="s">
        <v>3</v>
      </c>
      <c r="B96">
        <v>2001</v>
      </c>
      <c r="C96" s="3">
        <v>37195</v>
      </c>
      <c r="D96" s="3" t="s">
        <v>6</v>
      </c>
      <c r="E96" t="s">
        <v>17</v>
      </c>
      <c r="F96" s="10" t="s">
        <v>18</v>
      </c>
      <c r="G96" s="3" t="s">
        <v>49</v>
      </c>
      <c r="H96" s="4">
        <v>5.0999999999999996</v>
      </c>
      <c r="I96" s="1" t="s">
        <v>23</v>
      </c>
      <c r="J96" s="5">
        <v>5</v>
      </c>
      <c r="K96"/>
    </row>
    <row r="97" spans="1:11">
      <c r="A97" t="s">
        <v>3</v>
      </c>
      <c r="B97">
        <v>2001</v>
      </c>
      <c r="C97" s="3">
        <v>37195</v>
      </c>
      <c r="D97" s="3" t="s">
        <v>6</v>
      </c>
      <c r="E97" t="s">
        <v>26</v>
      </c>
      <c r="F97" s="10" t="s">
        <v>56</v>
      </c>
      <c r="G97" s="3" t="s">
        <v>51</v>
      </c>
      <c r="H97" s="4">
        <v>6</v>
      </c>
      <c r="I97" s="1" t="s">
        <v>23</v>
      </c>
      <c r="J97" s="5">
        <v>10</v>
      </c>
      <c r="K97"/>
    </row>
    <row r="98" spans="1:11">
      <c r="A98" t="s">
        <v>3</v>
      </c>
      <c r="B98">
        <v>2001</v>
      </c>
      <c r="C98" s="3">
        <v>37196</v>
      </c>
      <c r="D98" s="3" t="s">
        <v>6</v>
      </c>
      <c r="E98" t="s">
        <v>17</v>
      </c>
      <c r="F98" s="10" t="s">
        <v>25</v>
      </c>
      <c r="G98" s="3" t="s">
        <v>49</v>
      </c>
      <c r="H98" s="4">
        <v>3.2</v>
      </c>
      <c r="I98" s="1" t="s">
        <v>19</v>
      </c>
      <c r="J98" s="5">
        <v>18</v>
      </c>
      <c r="K98"/>
    </row>
    <row r="99" spans="1:11">
      <c r="A99" t="s">
        <v>3</v>
      </c>
      <c r="B99">
        <v>2001</v>
      </c>
      <c r="C99" s="3">
        <v>37196</v>
      </c>
      <c r="D99" s="3" t="s">
        <v>6</v>
      </c>
      <c r="E99" t="s">
        <v>17</v>
      </c>
      <c r="F99" s="10" t="s">
        <v>25</v>
      </c>
      <c r="G99" s="3" t="s">
        <v>49</v>
      </c>
      <c r="H99" s="4">
        <v>3.2</v>
      </c>
      <c r="I99" s="1" t="s">
        <v>21</v>
      </c>
      <c r="J99" s="5">
        <v>9</v>
      </c>
      <c r="K99"/>
    </row>
    <row r="100" spans="1:11">
      <c r="A100" t="s">
        <v>3</v>
      </c>
      <c r="B100">
        <v>2001</v>
      </c>
      <c r="C100" s="3">
        <v>37196</v>
      </c>
      <c r="D100" s="3" t="s">
        <v>6</v>
      </c>
      <c r="E100" t="s">
        <v>26</v>
      </c>
      <c r="F100" s="10" t="s">
        <v>56</v>
      </c>
      <c r="G100" s="3" t="s">
        <v>51</v>
      </c>
      <c r="H100" s="1">
        <v>6</v>
      </c>
      <c r="I100" s="1" t="s">
        <v>21</v>
      </c>
      <c r="J100" s="5">
        <v>20</v>
      </c>
      <c r="K100"/>
    </row>
    <row r="101" spans="1:11">
      <c r="A101" t="s">
        <v>3</v>
      </c>
      <c r="B101">
        <v>2001</v>
      </c>
      <c r="C101" s="3">
        <v>37196</v>
      </c>
      <c r="D101" s="3" t="s">
        <v>6</v>
      </c>
      <c r="E101" t="s">
        <v>17</v>
      </c>
      <c r="F101" s="10" t="s">
        <v>25</v>
      </c>
      <c r="G101" s="3" t="s">
        <v>49</v>
      </c>
      <c r="H101" s="4">
        <v>3.2</v>
      </c>
      <c r="I101" s="1" t="s">
        <v>23</v>
      </c>
      <c r="J101" s="5">
        <v>7</v>
      </c>
      <c r="K101"/>
    </row>
    <row r="102" spans="1:11">
      <c r="A102" t="s">
        <v>3</v>
      </c>
      <c r="B102">
        <v>2001</v>
      </c>
      <c r="C102" s="3">
        <v>37196</v>
      </c>
      <c r="D102" s="3" t="s">
        <v>6</v>
      </c>
      <c r="E102" t="s">
        <v>26</v>
      </c>
      <c r="F102" s="10" t="s">
        <v>56</v>
      </c>
      <c r="G102" s="3" t="s">
        <v>51</v>
      </c>
      <c r="H102" s="4">
        <v>6</v>
      </c>
      <c r="I102" s="1" t="s">
        <v>23</v>
      </c>
      <c r="J102" s="5">
        <v>10</v>
      </c>
      <c r="K102"/>
    </row>
    <row r="103" spans="1:11">
      <c r="A103" t="s">
        <v>3</v>
      </c>
      <c r="B103">
        <v>2002</v>
      </c>
      <c r="C103" s="3">
        <v>37530</v>
      </c>
      <c r="D103" s="3" t="s">
        <v>6</v>
      </c>
      <c r="E103" t="s">
        <v>17</v>
      </c>
      <c r="F103" s="10" t="s">
        <v>18</v>
      </c>
      <c r="G103" s="3" t="s">
        <v>50</v>
      </c>
      <c r="H103" s="4">
        <v>1.1000000000000001</v>
      </c>
      <c r="I103" s="1" t="s">
        <v>19</v>
      </c>
      <c r="J103">
        <v>14</v>
      </c>
      <c r="K103"/>
    </row>
    <row r="104" spans="1:11">
      <c r="A104" t="s">
        <v>3</v>
      </c>
      <c r="B104">
        <v>2002</v>
      </c>
      <c r="C104" s="3">
        <v>37530</v>
      </c>
      <c r="D104" s="3" t="s">
        <v>6</v>
      </c>
      <c r="E104" t="s">
        <v>17</v>
      </c>
      <c r="F104" s="10" t="s">
        <v>18</v>
      </c>
      <c r="G104" s="3" t="s">
        <v>52</v>
      </c>
      <c r="H104" s="4">
        <v>2.1</v>
      </c>
      <c r="I104" s="1" t="s">
        <v>19</v>
      </c>
      <c r="J104">
        <v>12</v>
      </c>
      <c r="K104"/>
    </row>
    <row r="105" spans="1:11">
      <c r="A105" t="s">
        <v>3</v>
      </c>
      <c r="B105">
        <v>2002</v>
      </c>
      <c r="C105" s="3">
        <v>37530</v>
      </c>
      <c r="D105" s="3" t="s">
        <v>6</v>
      </c>
      <c r="E105" t="s">
        <v>17</v>
      </c>
      <c r="F105" s="10" t="s">
        <v>25</v>
      </c>
      <c r="G105" s="3" t="s">
        <v>49</v>
      </c>
      <c r="H105" s="4">
        <v>3.2</v>
      </c>
      <c r="I105" s="1" t="s">
        <v>19</v>
      </c>
      <c r="J105">
        <v>18</v>
      </c>
      <c r="K105"/>
    </row>
    <row r="106" spans="1:11">
      <c r="A106" t="s">
        <v>3</v>
      </c>
      <c r="B106">
        <v>2002</v>
      </c>
      <c r="C106" s="3">
        <v>37530</v>
      </c>
      <c r="D106" s="3" t="s">
        <v>6</v>
      </c>
      <c r="E106" t="s">
        <v>17</v>
      </c>
      <c r="F106" s="10" t="s">
        <v>18</v>
      </c>
      <c r="G106" s="3" t="s">
        <v>49</v>
      </c>
      <c r="H106" s="4">
        <v>5.0999999999999996</v>
      </c>
      <c r="I106" s="1" t="s">
        <v>19</v>
      </c>
      <c r="J106">
        <v>6</v>
      </c>
      <c r="K106"/>
    </row>
    <row r="107" spans="1:11">
      <c r="A107" t="s">
        <v>3</v>
      </c>
      <c r="B107">
        <v>2002</v>
      </c>
      <c r="C107" s="3">
        <v>37530</v>
      </c>
      <c r="D107" s="3" t="s">
        <v>6</v>
      </c>
      <c r="E107" t="s">
        <v>17</v>
      </c>
      <c r="F107" s="10" t="s">
        <v>18</v>
      </c>
      <c r="G107" s="3" t="s">
        <v>50</v>
      </c>
      <c r="H107" s="4">
        <v>1.1000000000000001</v>
      </c>
      <c r="I107" s="1" t="s">
        <v>21</v>
      </c>
      <c r="J107">
        <v>6</v>
      </c>
      <c r="K107"/>
    </row>
    <row r="108" spans="1:11">
      <c r="A108" t="s">
        <v>3</v>
      </c>
      <c r="B108">
        <v>2002</v>
      </c>
      <c r="C108" s="3">
        <v>37530</v>
      </c>
      <c r="D108" s="3" t="s">
        <v>6</v>
      </c>
      <c r="E108" t="s">
        <v>17</v>
      </c>
      <c r="F108" s="10" t="s">
        <v>18</v>
      </c>
      <c r="G108" s="3" t="s">
        <v>52</v>
      </c>
      <c r="H108" s="4">
        <v>2.1</v>
      </c>
      <c r="I108" s="1" t="s">
        <v>21</v>
      </c>
      <c r="J108">
        <v>7</v>
      </c>
      <c r="K108"/>
    </row>
    <row r="109" spans="1:11">
      <c r="A109" t="s">
        <v>3</v>
      </c>
      <c r="B109">
        <v>2002</v>
      </c>
      <c r="C109" s="3">
        <v>37530</v>
      </c>
      <c r="D109" s="3" t="s">
        <v>6</v>
      </c>
      <c r="E109" t="s">
        <v>17</v>
      </c>
      <c r="F109" s="10" t="s">
        <v>25</v>
      </c>
      <c r="G109" s="3" t="s">
        <v>49</v>
      </c>
      <c r="H109" s="4">
        <v>3.2</v>
      </c>
      <c r="I109" s="1" t="s">
        <v>21</v>
      </c>
      <c r="J109">
        <v>7</v>
      </c>
      <c r="K109" t="s">
        <v>27</v>
      </c>
    </row>
    <row r="110" spans="1:11">
      <c r="A110" t="s">
        <v>3</v>
      </c>
      <c r="B110">
        <v>2002</v>
      </c>
      <c r="C110" s="3">
        <v>37530</v>
      </c>
      <c r="D110" s="3" t="s">
        <v>6</v>
      </c>
      <c r="E110" t="s">
        <v>17</v>
      </c>
      <c r="F110" s="10" t="s">
        <v>18</v>
      </c>
      <c r="G110" s="3" t="s">
        <v>49</v>
      </c>
      <c r="H110" s="4">
        <v>5.0999999999999996</v>
      </c>
      <c r="I110" s="1" t="s">
        <v>21</v>
      </c>
      <c r="J110">
        <v>5</v>
      </c>
      <c r="K110"/>
    </row>
    <row r="111" spans="1:11">
      <c r="A111" t="s">
        <v>3</v>
      </c>
      <c r="B111">
        <v>2002</v>
      </c>
      <c r="C111" s="3">
        <v>37530</v>
      </c>
      <c r="D111" s="3" t="s">
        <v>6</v>
      </c>
      <c r="E111" t="s">
        <v>26</v>
      </c>
      <c r="F111" s="10" t="s">
        <v>56</v>
      </c>
      <c r="G111" s="3" t="s">
        <v>51</v>
      </c>
      <c r="H111" s="1">
        <v>6</v>
      </c>
      <c r="I111" s="1" t="s">
        <v>21</v>
      </c>
      <c r="J111">
        <v>22</v>
      </c>
      <c r="K111"/>
    </row>
    <row r="112" spans="1:11">
      <c r="A112" t="s">
        <v>3</v>
      </c>
      <c r="B112">
        <v>2002</v>
      </c>
      <c r="C112" s="3">
        <v>37530</v>
      </c>
      <c r="D112" s="3" t="s">
        <v>6</v>
      </c>
      <c r="E112" t="s">
        <v>17</v>
      </c>
      <c r="F112" s="10" t="s">
        <v>18</v>
      </c>
      <c r="G112" s="3" t="s">
        <v>50</v>
      </c>
      <c r="H112" s="4">
        <v>1.1000000000000001</v>
      </c>
      <c r="I112" s="1" t="s">
        <v>23</v>
      </c>
      <c r="J112">
        <v>5</v>
      </c>
      <c r="K112"/>
    </row>
    <row r="113" spans="1:11">
      <c r="A113" t="s">
        <v>3</v>
      </c>
      <c r="B113">
        <v>2002</v>
      </c>
      <c r="C113" s="3">
        <v>37530</v>
      </c>
      <c r="D113" s="3" t="s">
        <v>6</v>
      </c>
      <c r="E113" t="s">
        <v>17</v>
      </c>
      <c r="F113" s="10" t="s">
        <v>18</v>
      </c>
      <c r="G113" s="3" t="s">
        <v>52</v>
      </c>
      <c r="H113" s="4">
        <v>2.1</v>
      </c>
      <c r="I113" s="1" t="s">
        <v>23</v>
      </c>
      <c r="J113">
        <v>6</v>
      </c>
      <c r="K113"/>
    </row>
    <row r="114" spans="1:11">
      <c r="A114" t="s">
        <v>3</v>
      </c>
      <c r="B114">
        <v>2002</v>
      </c>
      <c r="C114" s="3">
        <v>37530</v>
      </c>
      <c r="D114" s="3" t="s">
        <v>6</v>
      </c>
      <c r="E114" t="s">
        <v>17</v>
      </c>
      <c r="F114" s="10" t="s">
        <v>25</v>
      </c>
      <c r="G114" s="3" t="s">
        <v>49</v>
      </c>
      <c r="H114" s="4">
        <v>3.2</v>
      </c>
      <c r="I114" s="1" t="s">
        <v>23</v>
      </c>
      <c r="J114">
        <v>6</v>
      </c>
      <c r="K114"/>
    </row>
    <row r="115" spans="1:11">
      <c r="A115" t="s">
        <v>3</v>
      </c>
      <c r="B115">
        <v>2002</v>
      </c>
      <c r="C115" s="3">
        <v>37530</v>
      </c>
      <c r="D115" s="3" t="s">
        <v>6</v>
      </c>
      <c r="E115" t="s">
        <v>17</v>
      </c>
      <c r="F115" s="10" t="s">
        <v>18</v>
      </c>
      <c r="G115" s="3" t="s">
        <v>49</v>
      </c>
      <c r="H115" s="4">
        <v>5.0999999999999996</v>
      </c>
      <c r="I115" s="1" t="s">
        <v>23</v>
      </c>
      <c r="J115">
        <v>4</v>
      </c>
      <c r="K115"/>
    </row>
    <row r="116" spans="1:11">
      <c r="A116" t="s">
        <v>3</v>
      </c>
      <c r="B116">
        <v>2002</v>
      </c>
      <c r="C116" s="3">
        <v>37530</v>
      </c>
      <c r="D116" s="3" t="s">
        <v>6</v>
      </c>
      <c r="E116" t="s">
        <v>26</v>
      </c>
      <c r="F116" s="10" t="s">
        <v>56</v>
      </c>
      <c r="G116" s="3" t="s">
        <v>51</v>
      </c>
      <c r="H116" s="4">
        <v>6</v>
      </c>
      <c r="I116" s="1" t="s">
        <v>23</v>
      </c>
      <c r="J116">
        <v>14</v>
      </c>
      <c r="K116"/>
    </row>
    <row r="117" spans="1:11">
      <c r="A117" t="s">
        <v>3</v>
      </c>
      <c r="B117">
        <v>2004</v>
      </c>
      <c r="C117" s="3">
        <v>38097</v>
      </c>
      <c r="D117" s="3" t="s">
        <v>5</v>
      </c>
      <c r="E117" t="s">
        <v>17</v>
      </c>
      <c r="F117" s="10" t="s">
        <v>18</v>
      </c>
      <c r="G117" s="3" t="s">
        <v>50</v>
      </c>
      <c r="H117" s="7">
        <v>1.1000000000000001</v>
      </c>
      <c r="I117" s="1" t="s">
        <v>19</v>
      </c>
      <c r="J117">
        <v>8</v>
      </c>
    </row>
    <row r="118" spans="1:11">
      <c r="A118" t="s">
        <v>3</v>
      </c>
      <c r="B118">
        <v>2004</v>
      </c>
      <c r="C118" s="3">
        <v>38097</v>
      </c>
      <c r="D118" s="3" t="s">
        <v>5</v>
      </c>
      <c r="E118" t="s">
        <v>17</v>
      </c>
      <c r="F118" s="10" t="s">
        <v>18</v>
      </c>
      <c r="G118" s="3" t="s">
        <v>50</v>
      </c>
      <c r="H118" s="7">
        <v>1.1000000000000001</v>
      </c>
      <c r="I118" s="1" t="s">
        <v>21</v>
      </c>
      <c r="J118">
        <v>7</v>
      </c>
    </row>
    <row r="119" spans="1:11">
      <c r="A119" t="s">
        <v>3</v>
      </c>
      <c r="B119">
        <v>2004</v>
      </c>
      <c r="C119" s="3">
        <v>38097</v>
      </c>
      <c r="D119" s="3" t="s">
        <v>5</v>
      </c>
      <c r="E119" t="s">
        <v>17</v>
      </c>
      <c r="F119" s="10" t="s">
        <v>18</v>
      </c>
      <c r="G119" s="3" t="s">
        <v>50</v>
      </c>
      <c r="H119" s="7">
        <v>1.1000000000000001</v>
      </c>
      <c r="I119" s="1" t="s">
        <v>23</v>
      </c>
      <c r="J119">
        <v>10</v>
      </c>
    </row>
    <row r="120" spans="1:11">
      <c r="A120" t="s">
        <v>3</v>
      </c>
      <c r="B120">
        <v>2004</v>
      </c>
      <c r="C120" s="3">
        <v>38097</v>
      </c>
      <c r="D120" s="3" t="s">
        <v>5</v>
      </c>
      <c r="E120" t="s">
        <v>17</v>
      </c>
      <c r="F120" s="10" t="s">
        <v>18</v>
      </c>
      <c r="G120" s="3" t="s">
        <v>52</v>
      </c>
      <c r="H120" s="4">
        <v>2.1</v>
      </c>
      <c r="I120" s="1" t="s">
        <v>19</v>
      </c>
      <c r="J120">
        <v>7</v>
      </c>
    </row>
    <row r="121" spans="1:11">
      <c r="A121" t="s">
        <v>3</v>
      </c>
      <c r="B121">
        <v>2004</v>
      </c>
      <c r="C121" s="3">
        <v>38097</v>
      </c>
      <c r="D121" s="3" t="s">
        <v>5</v>
      </c>
      <c r="E121" t="s">
        <v>17</v>
      </c>
      <c r="F121" s="10" t="s">
        <v>18</v>
      </c>
      <c r="G121" s="3" t="s">
        <v>52</v>
      </c>
      <c r="H121" s="4">
        <v>2.1</v>
      </c>
      <c r="I121" s="1" t="s">
        <v>21</v>
      </c>
      <c r="J121">
        <v>7</v>
      </c>
    </row>
    <row r="122" spans="1:11">
      <c r="A122" t="s">
        <v>3</v>
      </c>
      <c r="B122">
        <v>2004</v>
      </c>
      <c r="C122" s="3">
        <v>38097</v>
      </c>
      <c r="D122" s="3" t="s">
        <v>5</v>
      </c>
      <c r="E122" t="s">
        <v>17</v>
      </c>
      <c r="F122" s="10" t="s">
        <v>18</v>
      </c>
      <c r="G122" s="3" t="s">
        <v>52</v>
      </c>
      <c r="H122" s="4">
        <v>2.1</v>
      </c>
      <c r="I122" s="1" t="s">
        <v>23</v>
      </c>
      <c r="J122">
        <v>8</v>
      </c>
    </row>
    <row r="123" spans="1:11">
      <c r="A123" t="s">
        <v>3</v>
      </c>
      <c r="B123">
        <v>2004</v>
      </c>
      <c r="C123" s="3">
        <v>38097</v>
      </c>
      <c r="D123" s="3" t="s">
        <v>5</v>
      </c>
      <c r="E123" t="s">
        <v>17</v>
      </c>
      <c r="F123" s="10" t="s">
        <v>25</v>
      </c>
      <c r="G123" s="3" t="s">
        <v>49</v>
      </c>
      <c r="H123" s="7">
        <v>3.2</v>
      </c>
      <c r="I123" s="1" t="s">
        <v>19</v>
      </c>
      <c r="J123">
        <v>8</v>
      </c>
    </row>
    <row r="124" spans="1:11">
      <c r="A124" t="s">
        <v>3</v>
      </c>
      <c r="B124">
        <v>2004</v>
      </c>
      <c r="C124" s="3">
        <v>38097</v>
      </c>
      <c r="D124" s="3" t="s">
        <v>5</v>
      </c>
      <c r="E124" t="s">
        <v>17</v>
      </c>
      <c r="F124" s="10" t="s">
        <v>25</v>
      </c>
      <c r="G124" s="3" t="s">
        <v>49</v>
      </c>
      <c r="H124" s="7">
        <v>3.2</v>
      </c>
      <c r="I124" s="1" t="s">
        <v>21</v>
      </c>
      <c r="J124">
        <v>10</v>
      </c>
    </row>
    <row r="125" spans="1:11">
      <c r="A125" t="s">
        <v>3</v>
      </c>
      <c r="B125">
        <v>2004</v>
      </c>
      <c r="C125" s="3">
        <v>38097</v>
      </c>
      <c r="D125" s="3" t="s">
        <v>5</v>
      </c>
      <c r="E125" t="s">
        <v>17</v>
      </c>
      <c r="F125" s="10" t="s">
        <v>25</v>
      </c>
      <c r="G125" s="3" t="s">
        <v>49</v>
      </c>
      <c r="H125" s="7">
        <v>3.2</v>
      </c>
      <c r="I125" s="1" t="s">
        <v>23</v>
      </c>
      <c r="J125">
        <v>8</v>
      </c>
    </row>
    <row r="126" spans="1:11">
      <c r="A126" t="s">
        <v>3</v>
      </c>
      <c r="B126">
        <v>2004</v>
      </c>
      <c r="C126" s="3">
        <v>38097</v>
      </c>
      <c r="D126" s="3" t="s">
        <v>5</v>
      </c>
      <c r="E126" t="s">
        <v>26</v>
      </c>
      <c r="F126" s="10" t="s">
        <v>56</v>
      </c>
      <c r="G126" s="3" t="s">
        <v>51</v>
      </c>
      <c r="H126" s="7">
        <v>6.2</v>
      </c>
      <c r="I126" s="1" t="s">
        <v>19</v>
      </c>
      <c r="J126">
        <v>14</v>
      </c>
    </row>
    <row r="127" spans="1:11">
      <c r="A127" t="s">
        <v>3</v>
      </c>
      <c r="B127">
        <v>2004</v>
      </c>
      <c r="C127" s="3">
        <v>38097</v>
      </c>
      <c r="D127" s="3" t="s">
        <v>5</v>
      </c>
      <c r="E127" t="s">
        <v>26</v>
      </c>
      <c r="F127" s="10" t="s">
        <v>56</v>
      </c>
      <c r="G127" s="3" t="s">
        <v>51</v>
      </c>
      <c r="H127" s="7">
        <v>6.2</v>
      </c>
      <c r="I127" s="1" t="s">
        <v>21</v>
      </c>
      <c r="J127">
        <v>10</v>
      </c>
    </row>
    <row r="128" spans="1:11">
      <c r="A128" t="s">
        <v>3</v>
      </c>
      <c r="B128">
        <v>2004</v>
      </c>
      <c r="C128" s="3">
        <v>38097</v>
      </c>
      <c r="D128" s="3" t="s">
        <v>5</v>
      </c>
      <c r="E128" t="s">
        <v>26</v>
      </c>
      <c r="F128" s="10" t="s">
        <v>56</v>
      </c>
      <c r="G128" s="3" t="s">
        <v>51</v>
      </c>
      <c r="H128" s="7">
        <v>6.2</v>
      </c>
      <c r="I128" s="1" t="s">
        <v>23</v>
      </c>
      <c r="J128">
        <v>15</v>
      </c>
    </row>
    <row r="129" spans="1:10">
      <c r="A129" t="s">
        <v>3</v>
      </c>
      <c r="B129">
        <v>2004</v>
      </c>
      <c r="C129" s="3">
        <v>38097</v>
      </c>
      <c r="D129" s="3" t="s">
        <v>5</v>
      </c>
      <c r="E129" t="s">
        <v>17</v>
      </c>
      <c r="F129" s="10" t="s">
        <v>57</v>
      </c>
      <c r="G129" s="3" t="s">
        <v>54</v>
      </c>
      <c r="H129" s="1" t="s">
        <v>45</v>
      </c>
      <c r="I129" s="1" t="s">
        <v>19</v>
      </c>
      <c r="J129">
        <v>5</v>
      </c>
    </row>
    <row r="130" spans="1:10">
      <c r="A130" t="s">
        <v>3</v>
      </c>
      <c r="B130">
        <v>2004</v>
      </c>
      <c r="C130" s="3">
        <v>38097</v>
      </c>
      <c r="D130" s="3" t="s">
        <v>5</v>
      </c>
      <c r="E130" t="s">
        <v>17</v>
      </c>
      <c r="F130" s="10" t="s">
        <v>57</v>
      </c>
      <c r="G130" s="3" t="s">
        <v>54</v>
      </c>
      <c r="H130" s="1" t="s">
        <v>45</v>
      </c>
      <c r="I130" s="1" t="s">
        <v>21</v>
      </c>
      <c r="J130">
        <v>5</v>
      </c>
    </row>
    <row r="131" spans="1:10">
      <c r="A131" t="s">
        <v>3</v>
      </c>
      <c r="B131">
        <v>2004</v>
      </c>
      <c r="C131" s="3">
        <v>38097</v>
      </c>
      <c r="D131" s="3" t="s">
        <v>5</v>
      </c>
      <c r="E131" t="s">
        <v>17</v>
      </c>
      <c r="F131" s="10" t="s">
        <v>57</v>
      </c>
      <c r="G131" s="3" t="s">
        <v>54</v>
      </c>
      <c r="H131" s="1" t="s">
        <v>45</v>
      </c>
      <c r="I131" s="1" t="s">
        <v>23</v>
      </c>
      <c r="J131">
        <v>6</v>
      </c>
    </row>
    <row r="132" spans="1:10">
      <c r="A132" t="s">
        <v>3</v>
      </c>
      <c r="B132">
        <v>2004</v>
      </c>
      <c r="C132" s="3">
        <v>38097</v>
      </c>
      <c r="D132" s="3" t="s">
        <v>5</v>
      </c>
      <c r="E132" t="s">
        <v>17</v>
      </c>
      <c r="F132" s="10" t="s">
        <v>57</v>
      </c>
      <c r="G132" s="3" t="s">
        <v>54</v>
      </c>
      <c r="H132" s="1" t="s">
        <v>46</v>
      </c>
      <c r="I132" s="1" t="s">
        <v>19</v>
      </c>
      <c r="J132">
        <v>8</v>
      </c>
    </row>
    <row r="133" spans="1:10">
      <c r="A133" t="s">
        <v>3</v>
      </c>
      <c r="B133">
        <v>2004</v>
      </c>
      <c r="C133" s="3">
        <v>38097</v>
      </c>
      <c r="D133" s="3" t="s">
        <v>5</v>
      </c>
      <c r="E133" t="s">
        <v>17</v>
      </c>
      <c r="F133" s="10" t="s">
        <v>57</v>
      </c>
      <c r="G133" s="3" t="s">
        <v>54</v>
      </c>
      <c r="H133" s="1" t="s">
        <v>46</v>
      </c>
      <c r="I133" s="1" t="s">
        <v>21</v>
      </c>
      <c r="J133">
        <v>7</v>
      </c>
    </row>
    <row r="134" spans="1:10">
      <c r="A134" t="s">
        <v>3</v>
      </c>
      <c r="B134">
        <v>2004</v>
      </c>
      <c r="C134" s="3">
        <v>38097</v>
      </c>
      <c r="D134" s="3" t="s">
        <v>5</v>
      </c>
      <c r="E134" t="s">
        <v>17</v>
      </c>
      <c r="F134" s="10" t="s">
        <v>57</v>
      </c>
      <c r="G134" s="3" t="s">
        <v>54</v>
      </c>
      <c r="H134" s="1" t="s">
        <v>46</v>
      </c>
      <c r="I134" s="1" t="s">
        <v>23</v>
      </c>
      <c r="J134">
        <v>7</v>
      </c>
    </row>
    <row r="135" spans="1:10">
      <c r="A135" t="s">
        <v>3</v>
      </c>
      <c r="B135">
        <v>2005</v>
      </c>
      <c r="C135" s="3">
        <v>38624</v>
      </c>
      <c r="D135" s="3" t="s">
        <v>6</v>
      </c>
      <c r="E135" t="s">
        <v>17</v>
      </c>
      <c r="F135" s="10" t="s">
        <v>18</v>
      </c>
      <c r="G135" s="3" t="s">
        <v>50</v>
      </c>
      <c r="H135" s="4">
        <v>1.1000000000000001</v>
      </c>
      <c r="I135" s="1" t="s">
        <v>19</v>
      </c>
      <c r="J135">
        <v>5</v>
      </c>
    </row>
    <row r="136" spans="1:10">
      <c r="A136" t="s">
        <v>3</v>
      </c>
      <c r="B136">
        <v>2005</v>
      </c>
      <c r="C136" s="3">
        <v>38624</v>
      </c>
      <c r="D136" s="3" t="s">
        <v>6</v>
      </c>
      <c r="E136" t="s">
        <v>17</v>
      </c>
      <c r="F136" s="10" t="s">
        <v>18</v>
      </c>
      <c r="G136" s="3" t="s">
        <v>50</v>
      </c>
      <c r="H136" s="4">
        <v>1.1000000000000001</v>
      </c>
      <c r="I136" s="1" t="s">
        <v>21</v>
      </c>
      <c r="J136">
        <v>5</v>
      </c>
    </row>
    <row r="137" spans="1:10">
      <c r="A137" t="s">
        <v>3</v>
      </c>
      <c r="B137">
        <v>2005</v>
      </c>
      <c r="C137" s="3">
        <v>38624</v>
      </c>
      <c r="D137" s="3" t="s">
        <v>6</v>
      </c>
      <c r="E137" t="s">
        <v>17</v>
      </c>
      <c r="F137" s="10" t="s">
        <v>18</v>
      </c>
      <c r="G137" s="3" t="s">
        <v>50</v>
      </c>
      <c r="H137" s="4">
        <v>1.1000000000000001</v>
      </c>
      <c r="I137" s="1" t="s">
        <v>23</v>
      </c>
      <c r="J137">
        <v>9</v>
      </c>
    </row>
    <row r="138" spans="1:10">
      <c r="A138" t="s">
        <v>3</v>
      </c>
      <c r="B138">
        <v>2005</v>
      </c>
      <c r="C138" s="3">
        <v>38624</v>
      </c>
      <c r="D138" s="3" t="s">
        <v>6</v>
      </c>
      <c r="E138" t="s">
        <v>17</v>
      </c>
      <c r="F138" s="10" t="s">
        <v>18</v>
      </c>
      <c r="G138" s="3" t="s">
        <v>52</v>
      </c>
      <c r="H138" s="4">
        <v>2.1</v>
      </c>
      <c r="I138" s="1" t="s">
        <v>19</v>
      </c>
      <c r="J138">
        <v>8</v>
      </c>
    </row>
    <row r="139" spans="1:10">
      <c r="A139" t="s">
        <v>3</v>
      </c>
      <c r="B139">
        <v>2005</v>
      </c>
      <c r="C139" s="3">
        <v>38624</v>
      </c>
      <c r="D139" s="3" t="s">
        <v>6</v>
      </c>
      <c r="E139" t="s">
        <v>17</v>
      </c>
      <c r="F139" s="10" t="s">
        <v>18</v>
      </c>
      <c r="G139" s="3" t="s">
        <v>52</v>
      </c>
      <c r="H139" s="4">
        <v>2.1</v>
      </c>
      <c r="I139" s="1" t="s">
        <v>21</v>
      </c>
      <c r="J139">
        <v>7</v>
      </c>
    </row>
    <row r="140" spans="1:10">
      <c r="A140" t="s">
        <v>3</v>
      </c>
      <c r="B140">
        <v>2005</v>
      </c>
      <c r="C140" s="3">
        <v>38624</v>
      </c>
      <c r="D140" s="3" t="s">
        <v>6</v>
      </c>
      <c r="E140" t="s">
        <v>17</v>
      </c>
      <c r="F140" s="10" t="s">
        <v>18</v>
      </c>
      <c r="G140" s="3" t="s">
        <v>52</v>
      </c>
      <c r="H140" s="4">
        <v>2.1</v>
      </c>
      <c r="I140" s="1" t="s">
        <v>23</v>
      </c>
      <c r="J140">
        <v>4</v>
      </c>
    </row>
    <row r="141" spans="1:10">
      <c r="A141" t="s">
        <v>3</v>
      </c>
      <c r="B141">
        <v>2005</v>
      </c>
      <c r="C141" s="13">
        <v>38658</v>
      </c>
      <c r="D141" s="3" t="s">
        <v>6</v>
      </c>
      <c r="E141" t="s">
        <v>17</v>
      </c>
      <c r="F141" s="10" t="s">
        <v>25</v>
      </c>
      <c r="G141" s="3" t="s">
        <v>49</v>
      </c>
      <c r="H141" s="4">
        <v>3.2</v>
      </c>
      <c r="I141" s="1" t="s">
        <v>19</v>
      </c>
      <c r="J141">
        <v>6</v>
      </c>
    </row>
    <row r="142" spans="1:10">
      <c r="A142" t="s">
        <v>3</v>
      </c>
      <c r="B142">
        <v>2005</v>
      </c>
      <c r="C142" s="13">
        <v>38658</v>
      </c>
      <c r="D142" s="3" t="s">
        <v>6</v>
      </c>
      <c r="E142" t="s">
        <v>17</v>
      </c>
      <c r="F142" s="10" t="s">
        <v>25</v>
      </c>
      <c r="G142" s="3" t="s">
        <v>49</v>
      </c>
      <c r="H142" s="4">
        <v>3.2</v>
      </c>
      <c r="I142" s="1" t="s">
        <v>21</v>
      </c>
      <c r="J142">
        <v>9</v>
      </c>
    </row>
    <row r="143" spans="1:10">
      <c r="A143" t="s">
        <v>3</v>
      </c>
      <c r="B143">
        <v>2005</v>
      </c>
      <c r="C143" s="13">
        <v>38658</v>
      </c>
      <c r="D143" s="3" t="s">
        <v>6</v>
      </c>
      <c r="E143" t="s">
        <v>17</v>
      </c>
      <c r="F143" s="10" t="s">
        <v>25</v>
      </c>
      <c r="G143" s="3" t="s">
        <v>49</v>
      </c>
      <c r="H143" s="4">
        <v>3.2</v>
      </c>
      <c r="I143" s="1" t="s">
        <v>23</v>
      </c>
      <c r="J143">
        <v>5</v>
      </c>
    </row>
    <row r="144" spans="1:10">
      <c r="A144" t="s">
        <v>3</v>
      </c>
      <c r="B144">
        <v>2006</v>
      </c>
      <c r="C144" s="13">
        <v>38953</v>
      </c>
      <c r="D144" s="3" t="s">
        <v>6</v>
      </c>
      <c r="E144" t="s">
        <v>17</v>
      </c>
      <c r="F144" s="10" t="s">
        <v>18</v>
      </c>
      <c r="G144" s="3" t="s">
        <v>50</v>
      </c>
      <c r="H144" s="7">
        <v>1.1000000000000001</v>
      </c>
      <c r="I144" s="1" t="s">
        <v>19</v>
      </c>
      <c r="J144">
        <v>2</v>
      </c>
    </row>
    <row r="145" spans="1:10">
      <c r="A145" t="s">
        <v>3</v>
      </c>
      <c r="B145">
        <v>2006</v>
      </c>
      <c r="C145" s="13">
        <v>38953</v>
      </c>
      <c r="D145" s="3" t="s">
        <v>6</v>
      </c>
      <c r="E145" t="s">
        <v>17</v>
      </c>
      <c r="F145" s="10" t="s">
        <v>18</v>
      </c>
      <c r="G145" s="3" t="s">
        <v>50</v>
      </c>
      <c r="H145" s="7">
        <v>1.1000000000000001</v>
      </c>
      <c r="I145" s="1" t="s">
        <v>21</v>
      </c>
      <c r="J145">
        <v>5</v>
      </c>
    </row>
    <row r="146" spans="1:10">
      <c r="A146" t="s">
        <v>3</v>
      </c>
      <c r="B146">
        <v>2006</v>
      </c>
      <c r="C146" s="13">
        <v>38953</v>
      </c>
      <c r="D146" s="3" t="s">
        <v>6</v>
      </c>
      <c r="E146" t="s">
        <v>17</v>
      </c>
      <c r="F146" s="10" t="s">
        <v>18</v>
      </c>
      <c r="G146" s="3" t="s">
        <v>50</v>
      </c>
      <c r="H146" s="7">
        <v>1.1000000000000001</v>
      </c>
      <c r="I146" s="1" t="s">
        <v>23</v>
      </c>
      <c r="J146">
        <v>5</v>
      </c>
    </row>
    <row r="147" spans="1:10">
      <c r="A147" t="s">
        <v>3</v>
      </c>
      <c r="B147">
        <v>2006</v>
      </c>
      <c r="C147" s="13">
        <v>38953</v>
      </c>
      <c r="D147" s="3" t="s">
        <v>6</v>
      </c>
      <c r="E147" t="s">
        <v>17</v>
      </c>
      <c r="F147" s="10" t="s">
        <v>18</v>
      </c>
      <c r="G147" s="3" t="s">
        <v>52</v>
      </c>
      <c r="H147" s="4">
        <v>2.1</v>
      </c>
      <c r="I147" s="1" t="s">
        <v>19</v>
      </c>
      <c r="J147">
        <v>5</v>
      </c>
    </row>
    <row r="148" spans="1:10">
      <c r="A148" t="s">
        <v>3</v>
      </c>
      <c r="B148">
        <v>2006</v>
      </c>
      <c r="C148" s="13">
        <v>38953</v>
      </c>
      <c r="D148" s="3" t="s">
        <v>6</v>
      </c>
      <c r="E148" t="s">
        <v>17</v>
      </c>
      <c r="F148" s="10" t="s">
        <v>18</v>
      </c>
      <c r="G148" s="3" t="s">
        <v>52</v>
      </c>
      <c r="H148" s="4">
        <v>2.1</v>
      </c>
      <c r="I148" s="1" t="s">
        <v>21</v>
      </c>
      <c r="J148">
        <v>4</v>
      </c>
    </row>
    <row r="149" spans="1:10">
      <c r="A149" t="s">
        <v>3</v>
      </c>
      <c r="B149">
        <v>2006</v>
      </c>
      <c r="C149" s="13">
        <v>38953</v>
      </c>
      <c r="D149" s="3" t="s">
        <v>6</v>
      </c>
      <c r="E149" t="s">
        <v>17</v>
      </c>
      <c r="F149" s="10" t="s">
        <v>18</v>
      </c>
      <c r="G149" s="3" t="s">
        <v>52</v>
      </c>
      <c r="H149" s="4">
        <v>2.1</v>
      </c>
      <c r="I149" s="1" t="s">
        <v>23</v>
      </c>
      <c r="J149">
        <v>9</v>
      </c>
    </row>
    <row r="150" spans="1:10">
      <c r="A150" t="s">
        <v>3</v>
      </c>
      <c r="B150">
        <v>2006</v>
      </c>
      <c r="C150" s="13">
        <v>38953</v>
      </c>
      <c r="D150" s="3" t="s">
        <v>6</v>
      </c>
      <c r="E150" t="s">
        <v>17</v>
      </c>
      <c r="F150" s="10" t="s">
        <v>25</v>
      </c>
      <c r="G150" s="3" t="s">
        <v>49</v>
      </c>
      <c r="H150" s="7">
        <v>3.2</v>
      </c>
      <c r="I150" s="1" t="s">
        <v>19</v>
      </c>
      <c r="J150">
        <v>5</v>
      </c>
    </row>
    <row r="151" spans="1:10">
      <c r="A151" t="s">
        <v>3</v>
      </c>
      <c r="B151">
        <v>2006</v>
      </c>
      <c r="C151" s="13">
        <v>38953</v>
      </c>
      <c r="D151" s="3" t="s">
        <v>6</v>
      </c>
      <c r="E151" t="s">
        <v>17</v>
      </c>
      <c r="F151" s="10" t="s">
        <v>25</v>
      </c>
      <c r="G151" s="3" t="s">
        <v>49</v>
      </c>
      <c r="H151" s="7">
        <v>3.2</v>
      </c>
      <c r="I151" s="1" t="s">
        <v>21</v>
      </c>
      <c r="J151">
        <v>3</v>
      </c>
    </row>
    <row r="152" spans="1:10">
      <c r="A152" t="s">
        <v>3</v>
      </c>
      <c r="B152">
        <v>2006</v>
      </c>
      <c r="C152" s="13">
        <v>38953</v>
      </c>
      <c r="D152" s="3" t="s">
        <v>6</v>
      </c>
      <c r="E152" t="s">
        <v>17</v>
      </c>
      <c r="F152" s="10" t="s">
        <v>25</v>
      </c>
      <c r="G152" s="3" t="s">
        <v>49</v>
      </c>
      <c r="H152" s="7">
        <v>3.2</v>
      </c>
      <c r="I152" s="1" t="s">
        <v>23</v>
      </c>
      <c r="J152">
        <v>5</v>
      </c>
    </row>
    <row r="153" spans="1:10">
      <c r="A153" t="s">
        <v>3</v>
      </c>
      <c r="B153">
        <v>2006</v>
      </c>
      <c r="C153" s="13">
        <v>38953</v>
      </c>
      <c r="D153" s="3" t="s">
        <v>6</v>
      </c>
      <c r="E153" t="s">
        <v>26</v>
      </c>
      <c r="F153" s="10" t="s">
        <v>56</v>
      </c>
      <c r="G153" s="3" t="s">
        <v>51</v>
      </c>
      <c r="H153" s="7">
        <v>6</v>
      </c>
      <c r="I153" s="1">
        <v>0</v>
      </c>
      <c r="J153">
        <v>0</v>
      </c>
    </row>
    <row r="154" spans="1:10">
      <c r="A154" t="s">
        <v>3</v>
      </c>
      <c r="B154">
        <v>2006</v>
      </c>
      <c r="C154" s="13">
        <v>38953</v>
      </c>
      <c r="D154" s="3" t="s">
        <v>6</v>
      </c>
      <c r="E154" t="s">
        <v>17</v>
      </c>
      <c r="F154" s="10" t="s">
        <v>57</v>
      </c>
      <c r="G154" s="3" t="s">
        <v>54</v>
      </c>
      <c r="H154" s="7">
        <v>1.3</v>
      </c>
      <c r="I154" s="1" t="s">
        <v>19</v>
      </c>
      <c r="J154">
        <v>2</v>
      </c>
    </row>
    <row r="155" spans="1:10">
      <c r="A155" t="s">
        <v>3</v>
      </c>
      <c r="B155">
        <v>2006</v>
      </c>
      <c r="C155" s="13">
        <v>38953</v>
      </c>
      <c r="D155" s="3" t="s">
        <v>6</v>
      </c>
      <c r="E155" t="s">
        <v>17</v>
      </c>
      <c r="F155" s="10" t="s">
        <v>57</v>
      </c>
      <c r="G155" s="3" t="s">
        <v>54</v>
      </c>
      <c r="H155" s="7">
        <v>1.3</v>
      </c>
      <c r="I155" s="1" t="s">
        <v>21</v>
      </c>
      <c r="J155">
        <v>2</v>
      </c>
    </row>
    <row r="156" spans="1:10">
      <c r="A156" t="s">
        <v>3</v>
      </c>
      <c r="B156">
        <v>2006</v>
      </c>
      <c r="C156" s="13">
        <v>38953</v>
      </c>
      <c r="D156" s="3" t="s">
        <v>6</v>
      </c>
      <c r="E156" t="s">
        <v>17</v>
      </c>
      <c r="F156" s="10" t="s">
        <v>57</v>
      </c>
      <c r="G156" s="3" t="s">
        <v>54</v>
      </c>
      <c r="H156" s="7">
        <v>1.3</v>
      </c>
      <c r="I156" s="1" t="s">
        <v>23</v>
      </c>
      <c r="J156">
        <v>5</v>
      </c>
    </row>
    <row r="157" spans="1:10">
      <c r="A157" t="s">
        <v>3</v>
      </c>
      <c r="B157">
        <v>2006</v>
      </c>
      <c r="C157" s="13">
        <v>38953</v>
      </c>
      <c r="D157" s="3" t="s">
        <v>6</v>
      </c>
      <c r="E157" t="s">
        <v>17</v>
      </c>
      <c r="F157" s="10" t="s">
        <v>57</v>
      </c>
      <c r="G157" s="3" t="s">
        <v>54</v>
      </c>
      <c r="H157" s="1" t="s">
        <v>45</v>
      </c>
      <c r="I157" s="1" t="s">
        <v>19</v>
      </c>
      <c r="J157">
        <v>1</v>
      </c>
    </row>
    <row r="158" spans="1:10">
      <c r="A158" t="s">
        <v>3</v>
      </c>
      <c r="B158">
        <v>2006</v>
      </c>
      <c r="C158" s="13">
        <v>38953</v>
      </c>
      <c r="D158" s="3" t="s">
        <v>6</v>
      </c>
      <c r="E158" t="s">
        <v>17</v>
      </c>
      <c r="F158" s="10" t="s">
        <v>57</v>
      </c>
      <c r="G158" s="3" t="s">
        <v>54</v>
      </c>
      <c r="H158" s="1" t="s">
        <v>45</v>
      </c>
      <c r="I158" s="1" t="s">
        <v>21</v>
      </c>
      <c r="J158">
        <v>4</v>
      </c>
    </row>
    <row r="159" spans="1:10">
      <c r="A159" t="s">
        <v>3</v>
      </c>
      <c r="B159">
        <v>2006</v>
      </c>
      <c r="C159" s="13">
        <v>38953</v>
      </c>
      <c r="D159" s="3" t="s">
        <v>6</v>
      </c>
      <c r="E159" t="s">
        <v>17</v>
      </c>
      <c r="F159" s="10" t="s">
        <v>57</v>
      </c>
      <c r="G159" s="3" t="s">
        <v>54</v>
      </c>
      <c r="H159" s="1" t="s">
        <v>45</v>
      </c>
      <c r="I159" s="1" t="s">
        <v>23</v>
      </c>
      <c r="J159">
        <v>4</v>
      </c>
    </row>
    <row r="160" spans="1:10">
      <c r="A160" t="s">
        <v>3</v>
      </c>
      <c r="B160">
        <v>2006</v>
      </c>
      <c r="C160" s="13">
        <v>38953</v>
      </c>
      <c r="D160" s="3" t="s">
        <v>6</v>
      </c>
      <c r="E160" t="s">
        <v>17</v>
      </c>
      <c r="F160" s="10" t="s">
        <v>57</v>
      </c>
      <c r="G160" s="3" t="s">
        <v>54</v>
      </c>
      <c r="H160" s="1" t="s">
        <v>46</v>
      </c>
      <c r="I160" s="1" t="s">
        <v>19</v>
      </c>
      <c r="J160">
        <v>2</v>
      </c>
    </row>
    <row r="161" spans="1:11">
      <c r="A161" t="s">
        <v>3</v>
      </c>
      <c r="B161">
        <v>2006</v>
      </c>
      <c r="C161" s="13">
        <v>38953</v>
      </c>
      <c r="D161" s="3" t="s">
        <v>6</v>
      </c>
      <c r="E161" t="s">
        <v>17</v>
      </c>
      <c r="F161" s="10" t="s">
        <v>57</v>
      </c>
      <c r="G161" s="3" t="s">
        <v>54</v>
      </c>
      <c r="H161" s="1" t="s">
        <v>46</v>
      </c>
      <c r="I161" s="1" t="s">
        <v>21</v>
      </c>
      <c r="J161">
        <v>2</v>
      </c>
    </row>
    <row r="162" spans="1:11">
      <c r="A162" t="s">
        <v>3</v>
      </c>
      <c r="B162">
        <v>2006</v>
      </c>
      <c r="C162" s="13">
        <v>38953</v>
      </c>
      <c r="D162" s="3" t="s">
        <v>6</v>
      </c>
      <c r="E162" t="s">
        <v>17</v>
      </c>
      <c r="F162" s="10" t="s">
        <v>57</v>
      </c>
      <c r="G162" s="3" t="s">
        <v>54</v>
      </c>
      <c r="H162" s="1" t="s">
        <v>46</v>
      </c>
      <c r="I162" s="1" t="s">
        <v>23</v>
      </c>
      <c r="J162">
        <v>4</v>
      </c>
    </row>
    <row r="163" spans="1:11">
      <c r="A163" t="s">
        <v>3</v>
      </c>
      <c r="B163">
        <v>2007</v>
      </c>
      <c r="C163" s="13">
        <v>39330</v>
      </c>
      <c r="D163" s="3" t="s">
        <v>6</v>
      </c>
      <c r="E163" t="s">
        <v>17</v>
      </c>
      <c r="F163" s="10" t="s">
        <v>18</v>
      </c>
      <c r="G163" s="3" t="s">
        <v>50</v>
      </c>
      <c r="H163" s="7">
        <v>1.1000000000000001</v>
      </c>
      <c r="I163" s="1" t="s">
        <v>19</v>
      </c>
      <c r="J163">
        <v>10</v>
      </c>
    </row>
    <row r="164" spans="1:11">
      <c r="A164" t="s">
        <v>3</v>
      </c>
      <c r="B164">
        <v>2007</v>
      </c>
      <c r="C164" s="13">
        <v>39330</v>
      </c>
      <c r="D164" s="3" t="s">
        <v>6</v>
      </c>
      <c r="E164" t="s">
        <v>17</v>
      </c>
      <c r="F164" s="10" t="s">
        <v>18</v>
      </c>
      <c r="G164" s="3" t="s">
        <v>50</v>
      </c>
      <c r="H164" s="7">
        <v>1.1000000000000001</v>
      </c>
      <c r="I164" s="1" t="s">
        <v>21</v>
      </c>
      <c r="J164">
        <v>5</v>
      </c>
    </row>
    <row r="165" spans="1:11">
      <c r="A165" t="s">
        <v>3</v>
      </c>
      <c r="B165">
        <v>2007</v>
      </c>
      <c r="C165" s="13">
        <v>39330</v>
      </c>
      <c r="D165" s="3" t="s">
        <v>6</v>
      </c>
      <c r="E165" t="s">
        <v>17</v>
      </c>
      <c r="F165" s="10" t="s">
        <v>18</v>
      </c>
      <c r="G165" s="3" t="s">
        <v>50</v>
      </c>
      <c r="H165" s="7">
        <v>1.1000000000000001</v>
      </c>
      <c r="I165" s="1" t="s">
        <v>23</v>
      </c>
      <c r="J165">
        <v>5</v>
      </c>
    </row>
    <row r="166" spans="1:11">
      <c r="A166" t="s">
        <v>3</v>
      </c>
      <c r="B166">
        <v>2007</v>
      </c>
      <c r="C166" s="13">
        <v>39330</v>
      </c>
      <c r="D166" s="3" t="s">
        <v>6</v>
      </c>
      <c r="E166" t="s">
        <v>17</v>
      </c>
      <c r="F166" s="10" t="s">
        <v>18</v>
      </c>
      <c r="G166" s="3" t="s">
        <v>52</v>
      </c>
      <c r="H166" s="4">
        <v>2.1</v>
      </c>
      <c r="I166" s="1" t="s">
        <v>19</v>
      </c>
      <c r="J166">
        <v>10</v>
      </c>
    </row>
    <row r="167" spans="1:11">
      <c r="A167" t="s">
        <v>3</v>
      </c>
      <c r="B167">
        <v>2007</v>
      </c>
      <c r="C167" s="13">
        <v>39330</v>
      </c>
      <c r="D167" s="3" t="s">
        <v>6</v>
      </c>
      <c r="E167" t="s">
        <v>17</v>
      </c>
      <c r="F167" s="10" t="s">
        <v>18</v>
      </c>
      <c r="G167" s="3" t="s">
        <v>52</v>
      </c>
      <c r="H167" s="4">
        <v>2.1</v>
      </c>
      <c r="I167" s="1" t="s">
        <v>21</v>
      </c>
      <c r="J167">
        <v>15</v>
      </c>
      <c r="K167" s="5" t="s">
        <v>64</v>
      </c>
    </row>
    <row r="168" spans="1:11">
      <c r="A168" t="s">
        <v>3</v>
      </c>
      <c r="B168">
        <v>2007</v>
      </c>
      <c r="C168" s="13">
        <v>39330</v>
      </c>
      <c r="D168" s="3" t="s">
        <v>6</v>
      </c>
      <c r="E168" t="s">
        <v>17</v>
      </c>
      <c r="F168" s="10" t="s">
        <v>18</v>
      </c>
      <c r="G168" s="3" t="s">
        <v>52</v>
      </c>
      <c r="H168" s="4">
        <v>2.1</v>
      </c>
      <c r="I168" s="1" t="s">
        <v>23</v>
      </c>
      <c r="J168">
        <v>6</v>
      </c>
    </row>
    <row r="169" spans="1:11">
      <c r="A169" t="s">
        <v>3</v>
      </c>
      <c r="B169">
        <v>2007</v>
      </c>
      <c r="C169" s="13">
        <v>39330</v>
      </c>
      <c r="D169" s="3" t="s">
        <v>6</v>
      </c>
      <c r="E169" t="s">
        <v>17</v>
      </c>
      <c r="F169" s="10" t="s">
        <v>25</v>
      </c>
      <c r="G169" s="3" t="s">
        <v>49</v>
      </c>
      <c r="H169" s="7">
        <v>3.2</v>
      </c>
      <c r="I169" s="1" t="s">
        <v>19</v>
      </c>
      <c r="J169">
        <v>16</v>
      </c>
    </row>
    <row r="170" spans="1:11">
      <c r="A170" t="s">
        <v>3</v>
      </c>
      <c r="B170">
        <v>2007</v>
      </c>
      <c r="C170" s="13">
        <v>39330</v>
      </c>
      <c r="D170" s="3" t="s">
        <v>6</v>
      </c>
      <c r="E170" t="s">
        <v>17</v>
      </c>
      <c r="F170" s="10" t="s">
        <v>25</v>
      </c>
      <c r="G170" s="3" t="s">
        <v>49</v>
      </c>
      <c r="H170" s="7">
        <v>3.2</v>
      </c>
      <c r="I170" s="1" t="s">
        <v>21</v>
      </c>
      <c r="J170">
        <v>9</v>
      </c>
    </row>
    <row r="171" spans="1:11">
      <c r="A171" t="s">
        <v>3</v>
      </c>
      <c r="B171">
        <v>2007</v>
      </c>
      <c r="C171" s="13">
        <v>39330</v>
      </c>
      <c r="D171" s="3" t="s">
        <v>6</v>
      </c>
      <c r="E171" t="s">
        <v>17</v>
      </c>
      <c r="F171" s="10" t="s">
        <v>25</v>
      </c>
      <c r="G171" s="3" t="s">
        <v>49</v>
      </c>
      <c r="H171" s="7">
        <v>3.2</v>
      </c>
      <c r="I171" s="1" t="s">
        <v>23</v>
      </c>
      <c r="J171">
        <v>9</v>
      </c>
    </row>
    <row r="172" spans="1:11">
      <c r="A172" t="s">
        <v>3</v>
      </c>
      <c r="B172">
        <v>2007</v>
      </c>
      <c r="C172" s="13">
        <v>39330</v>
      </c>
      <c r="D172" s="3" t="s">
        <v>6</v>
      </c>
      <c r="E172" t="s">
        <v>26</v>
      </c>
      <c r="F172" s="10" t="s">
        <v>56</v>
      </c>
      <c r="G172" s="3" t="s">
        <v>51</v>
      </c>
      <c r="H172" s="7">
        <v>6</v>
      </c>
      <c r="I172" s="1" t="s">
        <v>19</v>
      </c>
      <c r="J172">
        <v>15</v>
      </c>
    </row>
    <row r="173" spans="1:11">
      <c r="A173" t="s">
        <v>3</v>
      </c>
      <c r="B173">
        <v>2007</v>
      </c>
      <c r="C173" s="13">
        <v>39330</v>
      </c>
      <c r="D173" s="3" t="s">
        <v>6</v>
      </c>
      <c r="E173" t="s">
        <v>17</v>
      </c>
      <c r="F173" s="10" t="s">
        <v>57</v>
      </c>
      <c r="G173" s="3" t="s">
        <v>54</v>
      </c>
      <c r="H173" s="7">
        <v>1.3</v>
      </c>
      <c r="I173" s="1" t="s">
        <v>19</v>
      </c>
      <c r="J173">
        <v>6</v>
      </c>
    </row>
    <row r="174" spans="1:11">
      <c r="A174" t="s">
        <v>3</v>
      </c>
      <c r="B174">
        <v>2007</v>
      </c>
      <c r="C174" s="13">
        <v>39330</v>
      </c>
      <c r="D174" s="3" t="s">
        <v>6</v>
      </c>
      <c r="E174" t="s">
        <v>17</v>
      </c>
      <c r="F174" s="10" t="s">
        <v>57</v>
      </c>
      <c r="G174" s="3" t="s">
        <v>54</v>
      </c>
      <c r="H174" s="7">
        <v>1.3</v>
      </c>
      <c r="I174" s="1" t="s">
        <v>21</v>
      </c>
      <c r="J174">
        <v>5</v>
      </c>
    </row>
    <row r="175" spans="1:11">
      <c r="A175" t="s">
        <v>3</v>
      </c>
      <c r="B175">
        <v>2007</v>
      </c>
      <c r="C175" s="13">
        <v>39330</v>
      </c>
      <c r="D175" s="3" t="s">
        <v>6</v>
      </c>
      <c r="E175" t="s">
        <v>17</v>
      </c>
      <c r="F175" s="10" t="s">
        <v>57</v>
      </c>
      <c r="G175" s="3" t="s">
        <v>54</v>
      </c>
      <c r="H175" s="7">
        <v>1.3</v>
      </c>
      <c r="I175" s="1" t="s">
        <v>23</v>
      </c>
      <c r="J175">
        <v>6</v>
      </c>
    </row>
    <row r="176" spans="1:11">
      <c r="A176" t="s">
        <v>3</v>
      </c>
      <c r="B176">
        <v>2007</v>
      </c>
      <c r="C176" s="13">
        <v>39330</v>
      </c>
      <c r="D176" s="3" t="s">
        <v>6</v>
      </c>
      <c r="E176" t="s">
        <v>17</v>
      </c>
      <c r="F176" s="10" t="s">
        <v>57</v>
      </c>
      <c r="G176" s="3" t="s">
        <v>54</v>
      </c>
      <c r="H176" s="1" t="s">
        <v>45</v>
      </c>
      <c r="I176" s="1" t="s">
        <v>19</v>
      </c>
      <c r="J176">
        <v>7</v>
      </c>
    </row>
    <row r="177" spans="1:11">
      <c r="A177" t="s">
        <v>3</v>
      </c>
      <c r="B177">
        <v>2007</v>
      </c>
      <c r="C177" s="13">
        <v>39330</v>
      </c>
      <c r="D177" s="3" t="s">
        <v>6</v>
      </c>
      <c r="E177" t="s">
        <v>17</v>
      </c>
      <c r="F177" s="10" t="s">
        <v>57</v>
      </c>
      <c r="G177" s="3" t="s">
        <v>54</v>
      </c>
      <c r="H177" s="1" t="s">
        <v>45</v>
      </c>
      <c r="I177" s="1" t="s">
        <v>21</v>
      </c>
      <c r="J177">
        <v>5</v>
      </c>
    </row>
    <row r="178" spans="1:11">
      <c r="A178" t="s">
        <v>3</v>
      </c>
      <c r="B178">
        <v>2007</v>
      </c>
      <c r="C178" s="13">
        <v>39330</v>
      </c>
      <c r="D178" s="3" t="s">
        <v>6</v>
      </c>
      <c r="E178" t="s">
        <v>17</v>
      </c>
      <c r="F178" s="10" t="s">
        <v>57</v>
      </c>
      <c r="G178" s="3" t="s">
        <v>54</v>
      </c>
      <c r="H178" s="1" t="s">
        <v>45</v>
      </c>
      <c r="I178" s="1" t="s">
        <v>23</v>
      </c>
      <c r="J178">
        <v>5</v>
      </c>
    </row>
    <row r="179" spans="1:11">
      <c r="A179" t="s">
        <v>3</v>
      </c>
      <c r="B179">
        <v>2007</v>
      </c>
      <c r="C179" s="13">
        <v>39330</v>
      </c>
      <c r="D179" s="3" t="s">
        <v>6</v>
      </c>
      <c r="E179" t="s">
        <v>17</v>
      </c>
      <c r="F179" s="10" t="s">
        <v>57</v>
      </c>
      <c r="G179" s="3" t="s">
        <v>54</v>
      </c>
      <c r="H179" s="1" t="s">
        <v>46</v>
      </c>
      <c r="I179" s="1" t="s">
        <v>19</v>
      </c>
      <c r="J179">
        <v>8</v>
      </c>
    </row>
    <row r="180" spans="1:11">
      <c r="A180" t="s">
        <v>3</v>
      </c>
      <c r="B180">
        <v>2007</v>
      </c>
      <c r="C180" s="13">
        <v>39330</v>
      </c>
      <c r="D180" s="3" t="s">
        <v>6</v>
      </c>
      <c r="E180" t="s">
        <v>17</v>
      </c>
      <c r="F180" s="10" t="s">
        <v>57</v>
      </c>
      <c r="G180" s="3" t="s">
        <v>54</v>
      </c>
      <c r="H180" s="1" t="s">
        <v>46</v>
      </c>
      <c r="I180" s="1" t="s">
        <v>21</v>
      </c>
      <c r="J180">
        <v>12</v>
      </c>
    </row>
    <row r="181" spans="1:11">
      <c r="A181" t="s">
        <v>3</v>
      </c>
      <c r="B181">
        <v>2007</v>
      </c>
      <c r="C181" s="13">
        <v>39330</v>
      </c>
      <c r="D181" s="3" t="s">
        <v>6</v>
      </c>
      <c r="E181" t="s">
        <v>17</v>
      </c>
      <c r="F181" s="10" t="s">
        <v>57</v>
      </c>
      <c r="G181" s="3" t="s">
        <v>54</v>
      </c>
      <c r="H181" s="1" t="s">
        <v>46</v>
      </c>
      <c r="I181" s="1" t="s">
        <v>23</v>
      </c>
      <c r="J181">
        <v>5</v>
      </c>
    </row>
    <row r="182" spans="1:11">
      <c r="A182" t="s">
        <v>3</v>
      </c>
      <c r="B182">
        <v>2008</v>
      </c>
      <c r="C182" s="13">
        <v>39748</v>
      </c>
      <c r="D182" s="3" t="s">
        <v>6</v>
      </c>
      <c r="E182" t="s">
        <v>17</v>
      </c>
      <c r="F182" s="10" t="s">
        <v>25</v>
      </c>
      <c r="G182" s="3" t="s">
        <v>49</v>
      </c>
      <c r="H182" s="7">
        <v>3.2</v>
      </c>
      <c r="I182" s="1" t="s">
        <v>19</v>
      </c>
      <c r="J182">
        <v>5</v>
      </c>
    </row>
    <row r="183" spans="1:11">
      <c r="A183" t="s">
        <v>3</v>
      </c>
      <c r="B183">
        <v>2008</v>
      </c>
      <c r="C183" s="13">
        <v>39748</v>
      </c>
      <c r="D183" s="3" t="s">
        <v>6</v>
      </c>
      <c r="E183" t="s">
        <v>17</v>
      </c>
      <c r="F183" s="10" t="s">
        <v>25</v>
      </c>
      <c r="G183" s="3" t="s">
        <v>49</v>
      </c>
      <c r="H183" s="7">
        <v>3.2</v>
      </c>
      <c r="I183" s="1" t="s">
        <v>21</v>
      </c>
      <c r="J183">
        <v>6</v>
      </c>
    </row>
    <row r="184" spans="1:11">
      <c r="A184" t="s">
        <v>3</v>
      </c>
      <c r="B184">
        <v>2008</v>
      </c>
      <c r="C184" s="13">
        <v>39748</v>
      </c>
      <c r="D184" s="3" t="s">
        <v>6</v>
      </c>
      <c r="E184" t="s">
        <v>17</v>
      </c>
      <c r="F184" s="10" t="s">
        <v>25</v>
      </c>
      <c r="G184" s="3" t="s">
        <v>49</v>
      </c>
      <c r="H184" s="7">
        <v>3.2</v>
      </c>
      <c r="I184" s="1" t="s">
        <v>23</v>
      </c>
      <c r="J184">
        <v>5</v>
      </c>
    </row>
    <row r="185" spans="1:11">
      <c r="A185" t="s">
        <v>3</v>
      </c>
      <c r="B185">
        <v>2008</v>
      </c>
      <c r="C185" s="13">
        <v>39748</v>
      </c>
      <c r="D185" s="3" t="s">
        <v>6</v>
      </c>
      <c r="E185" t="s">
        <v>26</v>
      </c>
      <c r="F185" s="10" t="s">
        <v>56</v>
      </c>
      <c r="G185" s="3" t="s">
        <v>51</v>
      </c>
      <c r="H185" s="26">
        <v>6</v>
      </c>
      <c r="I185" s="1">
        <v>0</v>
      </c>
      <c r="J185">
        <v>7</v>
      </c>
    </row>
    <row r="186" spans="1:11">
      <c r="A186" t="s">
        <v>3</v>
      </c>
      <c r="B186">
        <v>2008</v>
      </c>
      <c r="C186" s="13">
        <v>39748</v>
      </c>
      <c r="D186" s="3" t="s">
        <v>6</v>
      </c>
      <c r="E186" t="s">
        <v>17</v>
      </c>
      <c r="F186" s="10" t="s">
        <v>56</v>
      </c>
      <c r="G186" s="3" t="s">
        <v>78</v>
      </c>
      <c r="H186" s="26" t="s">
        <v>60</v>
      </c>
      <c r="I186" s="1">
        <v>0</v>
      </c>
      <c r="J186">
        <v>2</v>
      </c>
    </row>
    <row r="187" spans="1:11">
      <c r="A187" t="s">
        <v>3</v>
      </c>
      <c r="B187">
        <v>2009</v>
      </c>
      <c r="C187" s="13">
        <v>40129</v>
      </c>
      <c r="D187" s="3" t="s">
        <v>6</v>
      </c>
      <c r="E187" t="s">
        <v>17</v>
      </c>
      <c r="F187" s="10" t="s">
        <v>25</v>
      </c>
      <c r="G187" s="3" t="s">
        <v>49</v>
      </c>
      <c r="H187" s="26">
        <v>3.2</v>
      </c>
      <c r="I187" s="1" t="s">
        <v>19</v>
      </c>
      <c r="J187">
        <v>2</v>
      </c>
    </row>
    <row r="188" spans="1:11">
      <c r="A188" t="s">
        <v>3</v>
      </c>
      <c r="B188">
        <v>2009</v>
      </c>
      <c r="C188" s="13">
        <v>40129</v>
      </c>
      <c r="D188" s="3" t="s">
        <v>6</v>
      </c>
      <c r="E188" t="s">
        <v>17</v>
      </c>
      <c r="F188" s="10" t="s">
        <v>25</v>
      </c>
      <c r="G188" s="3" t="s">
        <v>49</v>
      </c>
      <c r="H188" s="26">
        <v>3.2</v>
      </c>
      <c r="I188" s="1" t="s">
        <v>21</v>
      </c>
      <c r="J188">
        <v>1</v>
      </c>
    </row>
    <row r="189" spans="1:11">
      <c r="A189" t="s">
        <v>3</v>
      </c>
      <c r="B189">
        <v>2009</v>
      </c>
      <c r="C189" s="13">
        <v>40129</v>
      </c>
      <c r="D189" s="3" t="s">
        <v>6</v>
      </c>
      <c r="E189" t="s">
        <v>17</v>
      </c>
      <c r="F189" s="10" t="s">
        <v>25</v>
      </c>
      <c r="G189" s="3" t="s">
        <v>49</v>
      </c>
      <c r="H189" s="26">
        <v>3.2</v>
      </c>
      <c r="I189" s="1" t="s">
        <v>23</v>
      </c>
      <c r="J189">
        <v>2</v>
      </c>
    </row>
    <row r="190" spans="1:11">
      <c r="A190" t="s">
        <v>3</v>
      </c>
      <c r="B190">
        <v>2009</v>
      </c>
      <c r="C190" s="13">
        <v>40129</v>
      </c>
      <c r="D190" s="3" t="s">
        <v>6</v>
      </c>
      <c r="E190" t="s">
        <v>26</v>
      </c>
      <c r="F190" s="10" t="s">
        <v>56</v>
      </c>
      <c r="G190" s="3" t="s">
        <v>51</v>
      </c>
      <c r="H190" s="7">
        <v>6</v>
      </c>
      <c r="I190" s="1" t="s">
        <v>19</v>
      </c>
      <c r="J190">
        <v>0</v>
      </c>
      <c r="K190" s="5" t="s">
        <v>68</v>
      </c>
    </row>
    <row r="191" spans="1:11">
      <c r="A191" t="s">
        <v>3</v>
      </c>
      <c r="B191">
        <v>2010</v>
      </c>
      <c r="C191" s="13">
        <v>40497</v>
      </c>
      <c r="D191" s="3" t="s">
        <v>6</v>
      </c>
      <c r="E191" t="s">
        <v>17</v>
      </c>
      <c r="F191" s="10" t="s">
        <v>18</v>
      </c>
      <c r="G191" s="3" t="s">
        <v>50</v>
      </c>
      <c r="H191" s="7">
        <v>1.1000000000000001</v>
      </c>
      <c r="I191" s="1" t="s">
        <v>19</v>
      </c>
      <c r="J191">
        <v>10</v>
      </c>
    </row>
    <row r="192" spans="1:11">
      <c r="A192" t="s">
        <v>3</v>
      </c>
      <c r="B192">
        <v>2010</v>
      </c>
      <c r="C192" s="13">
        <v>40497</v>
      </c>
      <c r="D192" s="3" t="s">
        <v>6</v>
      </c>
      <c r="E192" t="s">
        <v>17</v>
      </c>
      <c r="F192" s="10" t="s">
        <v>18</v>
      </c>
      <c r="G192" s="3" t="s">
        <v>50</v>
      </c>
      <c r="H192" s="7">
        <v>1.1000000000000001</v>
      </c>
      <c r="I192" s="1" t="s">
        <v>21</v>
      </c>
      <c r="J192">
        <v>10</v>
      </c>
    </row>
    <row r="193" spans="1:11">
      <c r="A193" t="s">
        <v>3</v>
      </c>
      <c r="B193">
        <v>2010</v>
      </c>
      <c r="C193" s="13">
        <v>40497</v>
      </c>
      <c r="D193" s="3" t="s">
        <v>6</v>
      </c>
      <c r="E193" t="s">
        <v>17</v>
      </c>
      <c r="F193" s="10" t="s">
        <v>18</v>
      </c>
      <c r="G193" s="3" t="s">
        <v>50</v>
      </c>
      <c r="H193" s="7">
        <v>1.1000000000000001</v>
      </c>
      <c r="I193" s="1" t="s">
        <v>23</v>
      </c>
      <c r="J193">
        <v>5</v>
      </c>
    </row>
    <row r="194" spans="1:11">
      <c r="A194" t="s">
        <v>3</v>
      </c>
      <c r="B194">
        <v>2010</v>
      </c>
      <c r="C194" s="13">
        <v>40497</v>
      </c>
      <c r="D194" s="3" t="s">
        <v>6</v>
      </c>
      <c r="E194" t="s">
        <v>17</v>
      </c>
      <c r="F194" s="10" t="s">
        <v>18</v>
      </c>
      <c r="G194" s="3" t="s">
        <v>52</v>
      </c>
      <c r="H194" s="4">
        <v>2.1</v>
      </c>
      <c r="I194" s="1" t="s">
        <v>19</v>
      </c>
      <c r="J194">
        <v>8</v>
      </c>
    </row>
    <row r="195" spans="1:11">
      <c r="A195" t="s">
        <v>3</v>
      </c>
      <c r="B195">
        <v>2010</v>
      </c>
      <c r="C195" s="13">
        <v>40497</v>
      </c>
      <c r="D195" s="3" t="s">
        <v>6</v>
      </c>
      <c r="E195" t="s">
        <v>17</v>
      </c>
      <c r="F195" s="10" t="s">
        <v>18</v>
      </c>
      <c r="G195" s="3" t="s">
        <v>52</v>
      </c>
      <c r="H195" s="4">
        <v>2.1</v>
      </c>
      <c r="I195" s="1" t="s">
        <v>21</v>
      </c>
      <c r="J195">
        <v>6</v>
      </c>
    </row>
    <row r="196" spans="1:11">
      <c r="A196" t="s">
        <v>3</v>
      </c>
      <c r="B196">
        <v>2010</v>
      </c>
      <c r="C196" s="13">
        <v>40497</v>
      </c>
      <c r="D196" s="3" t="s">
        <v>6</v>
      </c>
      <c r="E196" t="s">
        <v>17</v>
      </c>
      <c r="F196" s="10" t="s">
        <v>18</v>
      </c>
      <c r="G196" s="3" t="s">
        <v>52</v>
      </c>
      <c r="H196" s="4">
        <v>2.1</v>
      </c>
      <c r="I196" s="1" t="s">
        <v>23</v>
      </c>
      <c r="J196">
        <v>4</v>
      </c>
    </row>
    <row r="197" spans="1:11">
      <c r="A197" t="s">
        <v>3</v>
      </c>
      <c r="B197">
        <v>2010</v>
      </c>
      <c r="C197" s="13">
        <v>40497</v>
      </c>
      <c r="D197" s="3" t="s">
        <v>6</v>
      </c>
      <c r="E197" t="s">
        <v>17</v>
      </c>
      <c r="F197" s="10" t="s">
        <v>57</v>
      </c>
      <c r="G197" s="3" t="s">
        <v>54</v>
      </c>
      <c r="H197" s="7">
        <v>1.3</v>
      </c>
      <c r="I197" s="1" t="s">
        <v>19</v>
      </c>
      <c r="J197">
        <v>9</v>
      </c>
    </row>
    <row r="198" spans="1:11">
      <c r="A198" t="s">
        <v>3</v>
      </c>
      <c r="B198">
        <v>2010</v>
      </c>
      <c r="C198" s="13">
        <v>40497</v>
      </c>
      <c r="D198" s="3" t="s">
        <v>6</v>
      </c>
      <c r="E198" t="s">
        <v>17</v>
      </c>
      <c r="F198" s="10" t="s">
        <v>57</v>
      </c>
      <c r="G198" s="3" t="s">
        <v>54</v>
      </c>
      <c r="H198" s="7">
        <v>1.3</v>
      </c>
      <c r="I198" s="1" t="s">
        <v>21</v>
      </c>
      <c r="J198">
        <v>7</v>
      </c>
    </row>
    <row r="199" spans="1:11">
      <c r="A199" t="s">
        <v>3</v>
      </c>
      <c r="B199">
        <v>2010</v>
      </c>
      <c r="C199" s="13">
        <v>40497</v>
      </c>
      <c r="D199" s="3" t="s">
        <v>6</v>
      </c>
      <c r="E199" t="s">
        <v>17</v>
      </c>
      <c r="F199" s="10" t="s">
        <v>57</v>
      </c>
      <c r="G199" s="3" t="s">
        <v>54</v>
      </c>
      <c r="H199" s="7">
        <v>1.3</v>
      </c>
      <c r="I199" s="1" t="s">
        <v>23</v>
      </c>
      <c r="J199">
        <v>6</v>
      </c>
    </row>
    <row r="200" spans="1:11">
      <c r="A200" t="s">
        <v>3</v>
      </c>
      <c r="B200">
        <v>2010</v>
      </c>
      <c r="C200" s="13">
        <v>40497</v>
      </c>
      <c r="D200" s="3" t="s">
        <v>6</v>
      </c>
      <c r="E200" t="s">
        <v>17</v>
      </c>
      <c r="F200" s="10" t="s">
        <v>57</v>
      </c>
      <c r="G200" s="3" t="s">
        <v>54</v>
      </c>
      <c r="H200" s="1" t="s">
        <v>46</v>
      </c>
      <c r="I200" s="1" t="s">
        <v>19</v>
      </c>
      <c r="J200">
        <v>9</v>
      </c>
    </row>
    <row r="201" spans="1:11">
      <c r="A201" t="s">
        <v>3</v>
      </c>
      <c r="B201">
        <v>2010</v>
      </c>
      <c r="C201" s="13">
        <v>40497</v>
      </c>
      <c r="D201" s="3" t="s">
        <v>6</v>
      </c>
      <c r="E201" t="s">
        <v>17</v>
      </c>
      <c r="F201" s="10" t="s">
        <v>57</v>
      </c>
      <c r="G201" s="3" t="s">
        <v>54</v>
      </c>
      <c r="H201" s="1" t="s">
        <v>46</v>
      </c>
      <c r="I201" s="1" t="s">
        <v>21</v>
      </c>
      <c r="J201">
        <v>10</v>
      </c>
    </row>
    <row r="202" spans="1:11">
      <c r="A202" t="s">
        <v>3</v>
      </c>
      <c r="B202">
        <v>2010</v>
      </c>
      <c r="C202" s="13">
        <v>40497</v>
      </c>
      <c r="D202" s="3" t="s">
        <v>6</v>
      </c>
      <c r="E202" t="s">
        <v>17</v>
      </c>
      <c r="F202" s="10" t="s">
        <v>57</v>
      </c>
      <c r="G202" s="3" t="s">
        <v>54</v>
      </c>
      <c r="H202" s="1" t="s">
        <v>46</v>
      </c>
      <c r="I202" s="1" t="s">
        <v>23</v>
      </c>
      <c r="J202">
        <v>5</v>
      </c>
    </row>
    <row r="203" spans="1:11">
      <c r="A203" t="s">
        <v>3</v>
      </c>
      <c r="B203">
        <v>2011</v>
      </c>
      <c r="C203" s="13">
        <v>40838</v>
      </c>
      <c r="D203" s="3" t="s">
        <v>6</v>
      </c>
      <c r="E203" t="s">
        <v>17</v>
      </c>
      <c r="F203" s="10" t="s">
        <v>18</v>
      </c>
      <c r="G203" s="3" t="s">
        <v>50</v>
      </c>
      <c r="H203" s="7">
        <v>1.1000000000000001</v>
      </c>
      <c r="I203" s="1" t="s">
        <v>19</v>
      </c>
      <c r="J203">
        <v>5</v>
      </c>
    </row>
    <row r="204" spans="1:11">
      <c r="A204" t="s">
        <v>3</v>
      </c>
      <c r="B204">
        <v>2011</v>
      </c>
      <c r="C204" s="13">
        <v>40838</v>
      </c>
      <c r="D204" s="3" t="s">
        <v>6</v>
      </c>
      <c r="E204" t="s">
        <v>17</v>
      </c>
      <c r="F204" s="10" t="s">
        <v>18</v>
      </c>
      <c r="G204" s="3" t="s">
        <v>50</v>
      </c>
      <c r="H204" s="7">
        <v>1.1000000000000001</v>
      </c>
      <c r="I204" s="1" t="s">
        <v>21</v>
      </c>
      <c r="J204">
        <v>5</v>
      </c>
    </row>
    <row r="205" spans="1:11">
      <c r="A205" t="s">
        <v>3</v>
      </c>
      <c r="B205">
        <v>2011</v>
      </c>
      <c r="C205" s="13">
        <v>40838</v>
      </c>
      <c r="D205" s="3" t="s">
        <v>6</v>
      </c>
      <c r="E205" t="s">
        <v>17</v>
      </c>
      <c r="F205" s="10" t="s">
        <v>18</v>
      </c>
      <c r="G205" s="3" t="s">
        <v>50</v>
      </c>
      <c r="H205" s="7">
        <v>1.1000000000000001</v>
      </c>
      <c r="I205" s="1" t="s">
        <v>23</v>
      </c>
      <c r="J205">
        <v>4</v>
      </c>
      <c r="K205" s="5" t="s">
        <v>70</v>
      </c>
    </row>
    <row r="206" spans="1:11">
      <c r="A206" t="s">
        <v>3</v>
      </c>
      <c r="B206">
        <v>2011</v>
      </c>
      <c r="C206" s="13">
        <v>40838</v>
      </c>
      <c r="D206" s="3" t="s">
        <v>6</v>
      </c>
      <c r="E206" t="s">
        <v>17</v>
      </c>
      <c r="F206" s="10" t="s">
        <v>25</v>
      </c>
      <c r="G206" s="3" t="s">
        <v>49</v>
      </c>
      <c r="H206" s="26">
        <v>3.2</v>
      </c>
      <c r="I206" s="1" t="s">
        <v>19</v>
      </c>
      <c r="J206">
        <v>5</v>
      </c>
    </row>
    <row r="207" spans="1:11">
      <c r="A207" t="s">
        <v>3</v>
      </c>
      <c r="B207">
        <v>2011</v>
      </c>
      <c r="C207" s="13">
        <v>40838</v>
      </c>
      <c r="D207" s="3" t="s">
        <v>6</v>
      </c>
      <c r="E207" t="s">
        <v>17</v>
      </c>
      <c r="F207" s="10" t="s">
        <v>25</v>
      </c>
      <c r="G207" s="3" t="s">
        <v>49</v>
      </c>
      <c r="H207" s="26">
        <v>3.2</v>
      </c>
      <c r="I207" s="1" t="s">
        <v>21</v>
      </c>
      <c r="J207">
        <v>6</v>
      </c>
    </row>
    <row r="208" spans="1:11">
      <c r="A208" t="s">
        <v>3</v>
      </c>
      <c r="B208">
        <v>2011</v>
      </c>
      <c r="C208" s="13">
        <v>40838</v>
      </c>
      <c r="D208" s="3" t="s">
        <v>6</v>
      </c>
      <c r="E208" t="s">
        <v>17</v>
      </c>
      <c r="F208" s="10" t="s">
        <v>25</v>
      </c>
      <c r="G208" s="3" t="s">
        <v>49</v>
      </c>
      <c r="H208" s="26">
        <v>3.2</v>
      </c>
      <c r="I208" s="1" t="s">
        <v>23</v>
      </c>
      <c r="J208">
        <v>6</v>
      </c>
    </row>
    <row r="209" spans="1:11">
      <c r="A209" t="s">
        <v>3</v>
      </c>
      <c r="B209">
        <v>2011</v>
      </c>
      <c r="C209" s="13">
        <v>40838</v>
      </c>
      <c r="D209" s="3" t="s">
        <v>6</v>
      </c>
      <c r="E209" t="s">
        <v>17</v>
      </c>
      <c r="F209" s="10" t="s">
        <v>57</v>
      </c>
      <c r="G209" s="3" t="s">
        <v>54</v>
      </c>
      <c r="H209" s="7">
        <v>1.3</v>
      </c>
      <c r="I209" s="1" t="s">
        <v>19</v>
      </c>
      <c r="J209">
        <v>1</v>
      </c>
    </row>
    <row r="210" spans="1:11">
      <c r="A210" t="s">
        <v>3</v>
      </c>
      <c r="B210">
        <v>2011</v>
      </c>
      <c r="C210" s="13">
        <v>40838</v>
      </c>
      <c r="D210" s="3" t="s">
        <v>6</v>
      </c>
      <c r="E210" t="s">
        <v>17</v>
      </c>
      <c r="F210" s="10" t="s">
        <v>57</v>
      </c>
      <c r="G210" s="3" t="s">
        <v>54</v>
      </c>
      <c r="H210" s="7">
        <v>1.3</v>
      </c>
      <c r="I210" s="1" t="s">
        <v>21</v>
      </c>
      <c r="J210">
        <v>2</v>
      </c>
    </row>
    <row r="211" spans="1:11">
      <c r="A211" t="s">
        <v>3</v>
      </c>
      <c r="B211">
        <v>2011</v>
      </c>
      <c r="C211" s="13">
        <v>40838</v>
      </c>
      <c r="D211" s="3" t="s">
        <v>6</v>
      </c>
      <c r="E211" t="s">
        <v>17</v>
      </c>
      <c r="F211" s="10" t="s">
        <v>57</v>
      </c>
      <c r="G211" s="3" t="s">
        <v>54</v>
      </c>
      <c r="H211" s="7">
        <v>1.3</v>
      </c>
      <c r="I211" s="1" t="s">
        <v>23</v>
      </c>
      <c r="J211">
        <v>0</v>
      </c>
    </row>
    <row r="212" spans="1:11">
      <c r="A212" t="s">
        <v>3</v>
      </c>
      <c r="B212">
        <v>2011</v>
      </c>
      <c r="C212" s="13">
        <v>40838</v>
      </c>
      <c r="D212" s="3" t="s">
        <v>6</v>
      </c>
      <c r="E212" t="s">
        <v>17</v>
      </c>
      <c r="F212" s="10" t="s">
        <v>57</v>
      </c>
      <c r="G212" s="3" t="s">
        <v>54</v>
      </c>
      <c r="H212" s="1" t="s">
        <v>46</v>
      </c>
      <c r="I212" s="1" t="s">
        <v>21</v>
      </c>
      <c r="J212">
        <v>5</v>
      </c>
    </row>
    <row r="213" spans="1:11">
      <c r="A213" t="s">
        <v>3</v>
      </c>
      <c r="B213">
        <v>2011</v>
      </c>
      <c r="C213" s="13">
        <v>40838</v>
      </c>
      <c r="D213" s="3" t="s">
        <v>6</v>
      </c>
      <c r="E213" t="s">
        <v>17</v>
      </c>
      <c r="F213" s="10" t="s">
        <v>57</v>
      </c>
      <c r="G213" s="3" t="s">
        <v>54</v>
      </c>
      <c r="H213" s="1" t="s">
        <v>46</v>
      </c>
      <c r="I213" s="1" t="s">
        <v>23</v>
      </c>
      <c r="J213">
        <v>10</v>
      </c>
    </row>
    <row r="214" spans="1:11">
      <c r="A214" t="s">
        <v>3</v>
      </c>
      <c r="B214">
        <v>2012</v>
      </c>
      <c r="C214" s="13">
        <v>41194</v>
      </c>
      <c r="D214" s="3" t="s">
        <v>6</v>
      </c>
      <c r="E214" t="s">
        <v>17</v>
      </c>
      <c r="F214" s="10" t="s">
        <v>18</v>
      </c>
      <c r="G214" s="3" t="s">
        <v>50</v>
      </c>
      <c r="H214" s="7">
        <v>1.1000000000000001</v>
      </c>
      <c r="I214" s="1" t="s">
        <v>19</v>
      </c>
      <c r="J214">
        <v>8</v>
      </c>
    </row>
    <row r="215" spans="1:11">
      <c r="A215" t="s">
        <v>3</v>
      </c>
      <c r="B215">
        <v>2012</v>
      </c>
      <c r="C215" s="13">
        <v>41194</v>
      </c>
      <c r="D215" s="3" t="s">
        <v>6</v>
      </c>
      <c r="E215" t="s">
        <v>17</v>
      </c>
      <c r="F215" s="10" t="s">
        <v>18</v>
      </c>
      <c r="G215" s="3" t="s">
        <v>50</v>
      </c>
      <c r="H215" s="7">
        <v>1.1000000000000001</v>
      </c>
      <c r="I215" s="1" t="s">
        <v>21</v>
      </c>
      <c r="J215">
        <v>8</v>
      </c>
    </row>
    <row r="216" spans="1:11">
      <c r="A216" t="s">
        <v>3</v>
      </c>
      <c r="B216">
        <v>2012</v>
      </c>
      <c r="C216" s="13">
        <v>41194</v>
      </c>
      <c r="D216" s="3" t="s">
        <v>6</v>
      </c>
      <c r="E216" t="s">
        <v>17</v>
      </c>
      <c r="F216" s="10" t="s">
        <v>18</v>
      </c>
      <c r="G216" s="3" t="s">
        <v>50</v>
      </c>
      <c r="H216" s="7">
        <v>1.1000000000000001</v>
      </c>
      <c r="I216" s="1" t="s">
        <v>23</v>
      </c>
      <c r="J216">
        <v>7</v>
      </c>
    </row>
    <row r="217" spans="1:11">
      <c r="A217" t="s">
        <v>3</v>
      </c>
      <c r="B217">
        <v>2012</v>
      </c>
      <c r="C217" s="13">
        <v>41194</v>
      </c>
      <c r="D217" s="3" t="s">
        <v>6</v>
      </c>
      <c r="E217" t="s">
        <v>17</v>
      </c>
      <c r="F217" s="10" t="s">
        <v>18</v>
      </c>
      <c r="G217" s="3" t="s">
        <v>52</v>
      </c>
      <c r="H217" s="4">
        <v>2.1</v>
      </c>
      <c r="I217" s="1" t="s">
        <v>21</v>
      </c>
      <c r="J217">
        <v>4</v>
      </c>
      <c r="K217" s="5" t="s">
        <v>76</v>
      </c>
    </row>
    <row r="218" spans="1:11">
      <c r="A218" t="s">
        <v>3</v>
      </c>
      <c r="B218">
        <v>2012</v>
      </c>
      <c r="C218" s="13">
        <v>41194</v>
      </c>
      <c r="D218" s="3" t="s">
        <v>6</v>
      </c>
      <c r="E218" t="s">
        <v>17</v>
      </c>
      <c r="F218" s="10" t="s">
        <v>18</v>
      </c>
      <c r="G218" s="3" t="s">
        <v>52</v>
      </c>
      <c r="H218" s="4">
        <v>2.1</v>
      </c>
      <c r="I218" s="1" t="s">
        <v>23</v>
      </c>
      <c r="J218">
        <v>3</v>
      </c>
    </row>
    <row r="219" spans="1:11">
      <c r="A219" t="s">
        <v>3</v>
      </c>
      <c r="B219">
        <v>2011</v>
      </c>
      <c r="C219" s="13">
        <v>40838</v>
      </c>
      <c r="D219" s="3" t="s">
        <v>6</v>
      </c>
      <c r="E219" t="s">
        <v>17</v>
      </c>
      <c r="F219" s="10" t="s">
        <v>25</v>
      </c>
      <c r="G219" s="3" t="s">
        <v>49</v>
      </c>
      <c r="H219" s="26">
        <v>3.2</v>
      </c>
      <c r="I219" s="1" t="s">
        <v>21</v>
      </c>
      <c r="J219">
        <v>9</v>
      </c>
      <c r="K219" s="5" t="s">
        <v>76</v>
      </c>
    </row>
    <row r="220" spans="1:11">
      <c r="A220" t="s">
        <v>3</v>
      </c>
      <c r="B220">
        <v>2011</v>
      </c>
      <c r="C220" s="13">
        <v>40838</v>
      </c>
      <c r="D220" s="3" t="s">
        <v>6</v>
      </c>
      <c r="E220" t="s">
        <v>17</v>
      </c>
      <c r="F220" s="10" t="s">
        <v>25</v>
      </c>
      <c r="G220" s="3" t="s">
        <v>49</v>
      </c>
      <c r="H220" s="26">
        <v>3.2</v>
      </c>
      <c r="I220" s="1" t="s">
        <v>23</v>
      </c>
      <c r="J220">
        <v>8</v>
      </c>
    </row>
    <row r="221" spans="1:11">
      <c r="A221" t="s">
        <v>3</v>
      </c>
      <c r="B221">
        <v>2012</v>
      </c>
      <c r="C221" s="13">
        <v>41194</v>
      </c>
      <c r="D221" s="3" t="s">
        <v>6</v>
      </c>
      <c r="E221" t="s">
        <v>17</v>
      </c>
      <c r="F221" s="10" t="s">
        <v>57</v>
      </c>
      <c r="G221" s="3" t="s">
        <v>54</v>
      </c>
      <c r="H221" s="7">
        <v>1.3</v>
      </c>
      <c r="I221" s="1" t="s">
        <v>19</v>
      </c>
      <c r="J221">
        <v>7</v>
      </c>
    </row>
    <row r="222" spans="1:11">
      <c r="A222" t="s">
        <v>3</v>
      </c>
      <c r="B222">
        <v>2012</v>
      </c>
      <c r="C222" s="13">
        <v>41194</v>
      </c>
      <c r="D222" s="3" t="s">
        <v>6</v>
      </c>
      <c r="E222" t="s">
        <v>17</v>
      </c>
      <c r="F222" s="10" t="s">
        <v>57</v>
      </c>
      <c r="G222" s="3" t="s">
        <v>54</v>
      </c>
      <c r="H222" s="7">
        <v>1.3</v>
      </c>
      <c r="I222" s="1" t="s">
        <v>21</v>
      </c>
      <c r="J222">
        <v>6</v>
      </c>
    </row>
    <row r="223" spans="1:11">
      <c r="A223" t="s">
        <v>3</v>
      </c>
      <c r="B223">
        <v>2012</v>
      </c>
      <c r="C223" s="13">
        <v>41194</v>
      </c>
      <c r="D223" s="3" t="s">
        <v>6</v>
      </c>
      <c r="E223" t="s">
        <v>17</v>
      </c>
      <c r="F223" s="10" t="s">
        <v>57</v>
      </c>
      <c r="G223" s="3" t="s">
        <v>54</v>
      </c>
      <c r="H223" s="7">
        <v>1.3</v>
      </c>
      <c r="I223" s="1" t="s">
        <v>23</v>
      </c>
      <c r="J223">
        <v>5</v>
      </c>
    </row>
    <row r="224" spans="1:11">
      <c r="A224" t="s">
        <v>3</v>
      </c>
      <c r="B224">
        <v>2012</v>
      </c>
      <c r="C224" s="13">
        <v>41194</v>
      </c>
      <c r="D224" s="3" t="s">
        <v>6</v>
      </c>
      <c r="E224" t="s">
        <v>17</v>
      </c>
      <c r="F224" s="10" t="s">
        <v>57</v>
      </c>
      <c r="G224" s="3" t="s">
        <v>54</v>
      </c>
      <c r="H224" s="1" t="s">
        <v>46</v>
      </c>
      <c r="I224" s="1" t="s">
        <v>21</v>
      </c>
      <c r="J224">
        <v>9</v>
      </c>
      <c r="K224" s="5" t="s">
        <v>76</v>
      </c>
    </row>
    <row r="225" spans="1:11">
      <c r="A225" t="s">
        <v>3</v>
      </c>
      <c r="B225">
        <v>2012</v>
      </c>
      <c r="C225" s="13">
        <v>41194</v>
      </c>
      <c r="D225" s="3" t="s">
        <v>6</v>
      </c>
      <c r="E225" t="s">
        <v>17</v>
      </c>
      <c r="F225" s="10" t="s">
        <v>57</v>
      </c>
      <c r="G225" s="3" t="s">
        <v>54</v>
      </c>
      <c r="H225" s="1" t="s">
        <v>46</v>
      </c>
      <c r="I225" s="1" t="s">
        <v>23</v>
      </c>
      <c r="J225">
        <v>6</v>
      </c>
    </row>
    <row r="226" spans="1:11">
      <c r="A226" t="s">
        <v>3</v>
      </c>
      <c r="B226">
        <v>2012</v>
      </c>
      <c r="C226" s="13">
        <v>40129</v>
      </c>
      <c r="D226" s="3" t="s">
        <v>6</v>
      </c>
      <c r="E226" t="s">
        <v>26</v>
      </c>
      <c r="F226" s="10" t="s">
        <v>56</v>
      </c>
      <c r="G226" s="3" t="s">
        <v>51</v>
      </c>
      <c r="H226" s="7">
        <v>6</v>
      </c>
      <c r="I226" s="1" t="s">
        <v>19</v>
      </c>
      <c r="J226">
        <v>5</v>
      </c>
      <c r="K226" s="5" t="s">
        <v>68</v>
      </c>
    </row>
    <row r="227" spans="1:11">
      <c r="A227" t="s">
        <v>3</v>
      </c>
      <c r="B227">
        <v>2013</v>
      </c>
      <c r="C227" s="13">
        <v>41549</v>
      </c>
      <c r="D227" s="3" t="s">
        <v>6</v>
      </c>
      <c r="E227" t="s">
        <v>17</v>
      </c>
      <c r="F227" s="10" t="s">
        <v>18</v>
      </c>
      <c r="G227" s="3" t="s">
        <v>50</v>
      </c>
      <c r="H227" s="7">
        <v>1.1000000000000001</v>
      </c>
      <c r="I227" s="1" t="s">
        <v>19</v>
      </c>
      <c r="J227">
        <v>1</v>
      </c>
    </row>
    <row r="228" spans="1:11">
      <c r="A228" t="s">
        <v>3</v>
      </c>
      <c r="B228">
        <v>2013</v>
      </c>
      <c r="C228" s="13">
        <v>41549</v>
      </c>
      <c r="D228" s="3" t="s">
        <v>6</v>
      </c>
      <c r="E228" t="s">
        <v>17</v>
      </c>
      <c r="F228" s="10" t="s">
        <v>18</v>
      </c>
      <c r="G228" s="3" t="s">
        <v>50</v>
      </c>
      <c r="H228" s="7">
        <v>1.1000000000000001</v>
      </c>
      <c r="I228" s="1" t="s">
        <v>21</v>
      </c>
      <c r="J228">
        <v>7</v>
      </c>
    </row>
    <row r="229" spans="1:11">
      <c r="A229" t="s">
        <v>3</v>
      </c>
      <c r="B229">
        <v>2013</v>
      </c>
      <c r="C229" s="13">
        <v>41549</v>
      </c>
      <c r="D229" s="3" t="s">
        <v>6</v>
      </c>
      <c r="E229" t="s">
        <v>17</v>
      </c>
      <c r="F229" s="10" t="s">
        <v>18</v>
      </c>
      <c r="G229" s="3" t="s">
        <v>50</v>
      </c>
      <c r="H229" s="7">
        <v>1.1000000000000001</v>
      </c>
      <c r="I229" s="1" t="s">
        <v>23</v>
      </c>
      <c r="J229">
        <v>2</v>
      </c>
    </row>
    <row r="230" spans="1:11">
      <c r="A230" t="s">
        <v>3</v>
      </c>
      <c r="B230">
        <v>2013</v>
      </c>
      <c r="C230" s="13">
        <v>41549</v>
      </c>
      <c r="D230" s="3" t="s">
        <v>6</v>
      </c>
      <c r="E230" t="s">
        <v>17</v>
      </c>
      <c r="F230" s="10" t="s">
        <v>18</v>
      </c>
      <c r="G230" s="3" t="s">
        <v>52</v>
      </c>
      <c r="H230" s="4">
        <v>2.1</v>
      </c>
      <c r="I230" s="1" t="s">
        <v>19</v>
      </c>
      <c r="J230">
        <v>2</v>
      </c>
    </row>
    <row r="231" spans="1:11">
      <c r="A231" t="s">
        <v>3</v>
      </c>
      <c r="B231">
        <v>2013</v>
      </c>
      <c r="C231" s="13">
        <v>41549</v>
      </c>
      <c r="D231" s="3" t="s">
        <v>6</v>
      </c>
      <c r="E231" t="s">
        <v>17</v>
      </c>
      <c r="F231" s="10" t="s">
        <v>18</v>
      </c>
      <c r="G231" s="3" t="s">
        <v>52</v>
      </c>
      <c r="H231" s="4">
        <v>2.1</v>
      </c>
      <c r="I231" s="1" t="s">
        <v>21</v>
      </c>
      <c r="J231">
        <v>5</v>
      </c>
    </row>
    <row r="232" spans="1:11">
      <c r="A232" t="s">
        <v>3</v>
      </c>
      <c r="B232">
        <v>2013</v>
      </c>
      <c r="C232" s="13">
        <v>41549</v>
      </c>
      <c r="D232" s="3" t="s">
        <v>6</v>
      </c>
      <c r="E232" t="s">
        <v>17</v>
      </c>
      <c r="F232" s="10" t="s">
        <v>18</v>
      </c>
      <c r="G232" s="3" t="s">
        <v>52</v>
      </c>
      <c r="H232" s="4">
        <v>2.1</v>
      </c>
      <c r="I232" s="1" t="s">
        <v>23</v>
      </c>
      <c r="J232">
        <v>3</v>
      </c>
    </row>
    <row r="233" spans="1:11">
      <c r="A233" t="s">
        <v>3</v>
      </c>
      <c r="B233">
        <v>2013</v>
      </c>
      <c r="C233" s="13">
        <v>41549</v>
      </c>
      <c r="D233" s="3" t="s">
        <v>6</v>
      </c>
      <c r="E233" t="s">
        <v>17</v>
      </c>
      <c r="F233" s="10" t="s">
        <v>25</v>
      </c>
      <c r="G233" s="3" t="s">
        <v>49</v>
      </c>
      <c r="H233" s="26">
        <v>3.2</v>
      </c>
      <c r="I233" s="1" t="s">
        <v>21</v>
      </c>
      <c r="J233">
        <v>5</v>
      </c>
      <c r="K233" s="5" t="s">
        <v>77</v>
      </c>
    </row>
    <row r="234" spans="1:11">
      <c r="A234" t="s">
        <v>3</v>
      </c>
      <c r="B234">
        <v>2013</v>
      </c>
      <c r="C234" s="13">
        <v>41549</v>
      </c>
      <c r="D234" s="3" t="s">
        <v>6</v>
      </c>
      <c r="E234" t="s">
        <v>17</v>
      </c>
      <c r="F234" s="10" t="s">
        <v>25</v>
      </c>
      <c r="G234" s="3" t="s">
        <v>49</v>
      </c>
      <c r="H234" s="26">
        <v>3.2</v>
      </c>
      <c r="I234" s="1" t="s">
        <v>23</v>
      </c>
      <c r="J234">
        <v>7</v>
      </c>
    </row>
    <row r="235" spans="1:11">
      <c r="A235" t="s">
        <v>3</v>
      </c>
      <c r="B235">
        <v>2013</v>
      </c>
      <c r="C235" s="13">
        <v>41549</v>
      </c>
      <c r="D235" s="3" t="s">
        <v>6</v>
      </c>
      <c r="E235" t="s">
        <v>17</v>
      </c>
      <c r="F235" s="10" t="s">
        <v>57</v>
      </c>
      <c r="G235" s="3" t="s">
        <v>54</v>
      </c>
      <c r="H235" s="7">
        <v>1.3</v>
      </c>
      <c r="I235" s="1" t="s">
        <v>19</v>
      </c>
      <c r="J235">
        <v>3</v>
      </c>
    </row>
    <row r="236" spans="1:11">
      <c r="A236" t="s">
        <v>3</v>
      </c>
      <c r="B236">
        <v>2013</v>
      </c>
      <c r="C236" s="13">
        <v>41549</v>
      </c>
      <c r="D236" s="3" t="s">
        <v>6</v>
      </c>
      <c r="E236" t="s">
        <v>17</v>
      </c>
      <c r="F236" s="10" t="s">
        <v>57</v>
      </c>
      <c r="G236" s="3" t="s">
        <v>54</v>
      </c>
      <c r="H236" s="7">
        <v>1.3</v>
      </c>
      <c r="I236" s="1" t="s">
        <v>21</v>
      </c>
      <c r="J236">
        <v>4</v>
      </c>
    </row>
    <row r="237" spans="1:11">
      <c r="A237" t="s">
        <v>3</v>
      </c>
      <c r="B237">
        <v>2013</v>
      </c>
      <c r="C237" s="13">
        <v>41549</v>
      </c>
      <c r="D237" s="3" t="s">
        <v>6</v>
      </c>
      <c r="E237" t="s">
        <v>17</v>
      </c>
      <c r="F237" s="10" t="s">
        <v>57</v>
      </c>
      <c r="G237" s="3" t="s">
        <v>54</v>
      </c>
      <c r="H237" s="7">
        <v>1.3</v>
      </c>
      <c r="I237" s="1" t="s">
        <v>23</v>
      </c>
      <c r="J237">
        <v>2</v>
      </c>
    </row>
    <row r="238" spans="1:11">
      <c r="A238" t="s">
        <v>3</v>
      </c>
      <c r="B238">
        <v>2013</v>
      </c>
      <c r="C238" s="13">
        <v>41549</v>
      </c>
      <c r="D238" s="3" t="s">
        <v>6</v>
      </c>
      <c r="E238" t="s">
        <v>17</v>
      </c>
      <c r="F238" s="10" t="s">
        <v>57</v>
      </c>
      <c r="G238" s="3" t="s">
        <v>54</v>
      </c>
      <c r="H238" s="1" t="s">
        <v>46</v>
      </c>
      <c r="I238" s="1" t="s">
        <v>21</v>
      </c>
      <c r="J238">
        <v>5</v>
      </c>
      <c r="K238" s="5" t="s">
        <v>77</v>
      </c>
    </row>
    <row r="239" spans="1:11">
      <c r="A239" t="s">
        <v>3</v>
      </c>
      <c r="B239">
        <v>2013</v>
      </c>
      <c r="C239" s="13">
        <v>41549</v>
      </c>
      <c r="D239" s="3" t="s">
        <v>6</v>
      </c>
      <c r="E239" t="s">
        <v>17</v>
      </c>
      <c r="F239" s="10" t="s">
        <v>57</v>
      </c>
      <c r="G239" s="3" t="s">
        <v>54</v>
      </c>
      <c r="H239" s="1" t="s">
        <v>46</v>
      </c>
      <c r="I239" s="1" t="s">
        <v>23</v>
      </c>
      <c r="J239">
        <v>3</v>
      </c>
    </row>
    <row r="240" spans="1:11">
      <c r="A240" t="s">
        <v>3</v>
      </c>
      <c r="B240">
        <v>2013</v>
      </c>
      <c r="C240" s="13">
        <v>41549</v>
      </c>
      <c r="D240" s="3" t="s">
        <v>6</v>
      </c>
      <c r="E240" t="s">
        <v>26</v>
      </c>
      <c r="F240" s="10" t="s">
        <v>56</v>
      </c>
      <c r="G240" s="3" t="s">
        <v>51</v>
      </c>
      <c r="H240" s="1">
        <v>6</v>
      </c>
      <c r="I240" s="1">
        <v>0</v>
      </c>
      <c r="J240">
        <v>1</v>
      </c>
    </row>
    <row r="241" spans="1:11" s="32" customFormat="1">
      <c r="A241" s="32" t="s">
        <v>3</v>
      </c>
      <c r="B241" s="32">
        <v>2014</v>
      </c>
      <c r="C241" s="33">
        <v>41905</v>
      </c>
      <c r="D241" s="34" t="s">
        <v>6</v>
      </c>
      <c r="E241" s="32" t="s">
        <v>26</v>
      </c>
      <c r="F241" s="35" t="s">
        <v>56</v>
      </c>
      <c r="G241" s="34" t="s">
        <v>51</v>
      </c>
      <c r="H241" s="36">
        <v>6</v>
      </c>
      <c r="I241" s="36">
        <v>0</v>
      </c>
      <c r="J241" s="32">
        <v>10</v>
      </c>
      <c r="K241" s="37"/>
    </row>
    <row r="242" spans="1:11">
      <c r="A242" t="s">
        <v>3</v>
      </c>
      <c r="B242">
        <v>2014</v>
      </c>
      <c r="C242" s="13">
        <v>41905</v>
      </c>
      <c r="D242" s="3" t="s">
        <v>6</v>
      </c>
      <c r="E242" t="s">
        <v>17</v>
      </c>
      <c r="F242" s="10" t="s">
        <v>56</v>
      </c>
      <c r="G242" s="3" t="s">
        <v>78</v>
      </c>
      <c r="H242" s="1"/>
      <c r="I242" s="1">
        <v>0</v>
      </c>
      <c r="J242">
        <v>7</v>
      </c>
    </row>
    <row r="243" spans="1:11">
      <c r="A243" t="s">
        <v>3</v>
      </c>
      <c r="B243">
        <v>2014</v>
      </c>
      <c r="C243" s="13">
        <v>41905</v>
      </c>
      <c r="D243" s="3" t="s">
        <v>6</v>
      </c>
      <c r="E243" t="s">
        <v>17</v>
      </c>
      <c r="F243" s="10" t="s">
        <v>18</v>
      </c>
      <c r="G243" s="3" t="s">
        <v>50</v>
      </c>
      <c r="H243" s="7">
        <v>1.1000000000000001</v>
      </c>
      <c r="I243" s="1" t="s">
        <v>19</v>
      </c>
      <c r="J243">
        <v>7</v>
      </c>
    </row>
    <row r="244" spans="1:11">
      <c r="A244" t="s">
        <v>3</v>
      </c>
      <c r="B244">
        <v>2014</v>
      </c>
      <c r="C244" s="13">
        <v>41905</v>
      </c>
      <c r="D244" s="3" t="s">
        <v>6</v>
      </c>
      <c r="E244" t="s">
        <v>17</v>
      </c>
      <c r="F244" s="10" t="s">
        <v>18</v>
      </c>
      <c r="G244" s="3" t="s">
        <v>50</v>
      </c>
      <c r="H244" s="7">
        <v>1.1000000000000001</v>
      </c>
      <c r="I244" s="1" t="s">
        <v>21</v>
      </c>
      <c r="J244">
        <v>5</v>
      </c>
    </row>
    <row r="245" spans="1:11">
      <c r="A245" t="s">
        <v>3</v>
      </c>
      <c r="B245">
        <v>2014</v>
      </c>
      <c r="C245" s="13">
        <v>41905</v>
      </c>
      <c r="D245" s="3" t="s">
        <v>6</v>
      </c>
      <c r="E245" t="s">
        <v>17</v>
      </c>
      <c r="F245" s="10" t="s">
        <v>18</v>
      </c>
      <c r="G245" s="3" t="s">
        <v>50</v>
      </c>
      <c r="H245" s="7">
        <v>1.1000000000000001</v>
      </c>
      <c r="I245" s="1" t="s">
        <v>23</v>
      </c>
      <c r="J245">
        <v>5</v>
      </c>
    </row>
    <row r="246" spans="1:11">
      <c r="A246" t="s">
        <v>3</v>
      </c>
      <c r="B246">
        <v>2014</v>
      </c>
      <c r="C246" s="13">
        <v>41905</v>
      </c>
      <c r="D246" s="3" t="s">
        <v>6</v>
      </c>
      <c r="E246" t="s">
        <v>17</v>
      </c>
      <c r="F246" s="10" t="s">
        <v>25</v>
      </c>
      <c r="G246" s="3" t="s">
        <v>49</v>
      </c>
      <c r="H246" s="7">
        <v>3.2</v>
      </c>
      <c r="I246" s="1" t="s">
        <v>21</v>
      </c>
      <c r="J246">
        <v>6</v>
      </c>
      <c r="K246" s="5" t="s">
        <v>77</v>
      </c>
    </row>
    <row r="247" spans="1:11">
      <c r="A247" t="s">
        <v>3</v>
      </c>
      <c r="B247">
        <v>2014</v>
      </c>
      <c r="C247" s="13">
        <v>41905</v>
      </c>
      <c r="D247" s="3" t="s">
        <v>6</v>
      </c>
      <c r="E247" t="s">
        <v>17</v>
      </c>
      <c r="F247" s="10" t="s">
        <v>25</v>
      </c>
      <c r="G247" s="3" t="s">
        <v>49</v>
      </c>
      <c r="H247" s="7">
        <v>3.2</v>
      </c>
      <c r="I247" s="1" t="s">
        <v>23</v>
      </c>
      <c r="J247">
        <v>5</v>
      </c>
    </row>
    <row r="248" spans="1:11">
      <c r="A248" t="s">
        <v>3</v>
      </c>
      <c r="B248">
        <v>2014</v>
      </c>
      <c r="C248" s="13">
        <v>41905</v>
      </c>
      <c r="D248" s="3" t="s">
        <v>6</v>
      </c>
      <c r="E248" t="s">
        <v>17</v>
      </c>
      <c r="F248" s="10" t="s">
        <v>57</v>
      </c>
      <c r="G248" s="3" t="s">
        <v>54</v>
      </c>
      <c r="H248" s="1" t="s">
        <v>45</v>
      </c>
      <c r="I248" s="1" t="s">
        <v>19</v>
      </c>
      <c r="J248">
        <v>7</v>
      </c>
    </row>
    <row r="249" spans="1:11">
      <c r="A249" t="s">
        <v>3</v>
      </c>
      <c r="B249">
        <v>2014</v>
      </c>
      <c r="C249" s="13">
        <v>41905</v>
      </c>
      <c r="D249" s="3" t="s">
        <v>6</v>
      </c>
      <c r="E249" t="s">
        <v>17</v>
      </c>
      <c r="F249" s="10" t="s">
        <v>57</v>
      </c>
      <c r="G249" s="3" t="s">
        <v>54</v>
      </c>
      <c r="H249" s="1" t="s">
        <v>45</v>
      </c>
      <c r="I249" s="1" t="s">
        <v>21</v>
      </c>
      <c r="J249">
        <v>7</v>
      </c>
    </row>
    <row r="250" spans="1:11">
      <c r="A250" t="s">
        <v>3</v>
      </c>
      <c r="B250">
        <v>2014</v>
      </c>
      <c r="C250" s="13">
        <v>41905</v>
      </c>
      <c r="D250" s="3" t="s">
        <v>6</v>
      </c>
      <c r="E250" t="s">
        <v>17</v>
      </c>
      <c r="F250" s="10" t="s">
        <v>57</v>
      </c>
      <c r="G250" s="3" t="s">
        <v>54</v>
      </c>
      <c r="H250" s="1" t="s">
        <v>45</v>
      </c>
      <c r="I250" s="1" t="s">
        <v>23</v>
      </c>
      <c r="J250">
        <v>5</v>
      </c>
    </row>
    <row r="251" spans="1:11">
      <c r="A251" t="s">
        <v>3</v>
      </c>
      <c r="B251">
        <v>2014</v>
      </c>
      <c r="C251" s="13">
        <v>41905</v>
      </c>
      <c r="D251" s="3" t="s">
        <v>6</v>
      </c>
      <c r="E251" t="s">
        <v>17</v>
      </c>
      <c r="F251" s="10" t="s">
        <v>57</v>
      </c>
      <c r="G251" s="3" t="s">
        <v>54</v>
      </c>
      <c r="H251" s="1" t="s">
        <v>46</v>
      </c>
      <c r="I251" s="1" t="s">
        <v>19</v>
      </c>
      <c r="J251">
        <v>6</v>
      </c>
    </row>
    <row r="252" spans="1:11">
      <c r="A252" t="s">
        <v>3</v>
      </c>
      <c r="B252">
        <v>2014</v>
      </c>
      <c r="C252" s="13">
        <v>41905</v>
      </c>
      <c r="D252" s="3" t="s">
        <v>6</v>
      </c>
      <c r="E252" t="s">
        <v>17</v>
      </c>
      <c r="F252" s="10" t="s">
        <v>57</v>
      </c>
      <c r="G252" s="3" t="s">
        <v>54</v>
      </c>
      <c r="H252" s="1" t="s">
        <v>46</v>
      </c>
      <c r="I252" s="1" t="s">
        <v>21</v>
      </c>
      <c r="J252">
        <v>5</v>
      </c>
    </row>
    <row r="253" spans="1:11">
      <c r="A253" t="s">
        <v>3</v>
      </c>
      <c r="B253">
        <v>2014</v>
      </c>
      <c r="C253" s="13">
        <v>41905</v>
      </c>
      <c r="D253" s="3" t="s">
        <v>6</v>
      </c>
      <c r="E253" t="s">
        <v>17</v>
      </c>
      <c r="F253" s="10" t="s">
        <v>57</v>
      </c>
      <c r="G253" s="3" t="s">
        <v>54</v>
      </c>
      <c r="H253" s="1" t="s">
        <v>46</v>
      </c>
      <c r="I253" s="1" t="s">
        <v>23</v>
      </c>
      <c r="J253">
        <v>4</v>
      </c>
    </row>
    <row r="254" spans="1:11">
      <c r="A254" t="s">
        <v>3</v>
      </c>
      <c r="B254">
        <v>2015</v>
      </c>
      <c r="C254" s="13">
        <v>42297</v>
      </c>
      <c r="D254" s="3" t="s">
        <v>6</v>
      </c>
      <c r="E254" t="s">
        <v>26</v>
      </c>
      <c r="F254" s="10" t="s">
        <v>56</v>
      </c>
      <c r="G254" s="3" t="s">
        <v>51</v>
      </c>
      <c r="H254" s="1">
        <v>6</v>
      </c>
      <c r="I254" s="1">
        <v>0</v>
      </c>
      <c r="J254">
        <v>4</v>
      </c>
    </row>
    <row r="255" spans="1:11">
      <c r="A255" t="s">
        <v>3</v>
      </c>
      <c r="B255">
        <v>2015</v>
      </c>
      <c r="C255" s="13">
        <v>42297</v>
      </c>
      <c r="D255" s="3" t="s">
        <v>6</v>
      </c>
      <c r="E255" t="s">
        <v>17</v>
      </c>
      <c r="F255" s="10" t="s">
        <v>18</v>
      </c>
      <c r="G255" s="3" t="s">
        <v>50</v>
      </c>
      <c r="H255" s="7">
        <v>1.1000000000000001</v>
      </c>
      <c r="I255" s="1" t="s">
        <v>19</v>
      </c>
      <c r="J255">
        <v>6</v>
      </c>
    </row>
    <row r="256" spans="1:11">
      <c r="A256" t="s">
        <v>3</v>
      </c>
      <c r="B256">
        <v>2015</v>
      </c>
      <c r="C256" s="13">
        <v>42297</v>
      </c>
      <c r="D256" s="3" t="s">
        <v>6</v>
      </c>
      <c r="E256" t="s">
        <v>17</v>
      </c>
      <c r="F256" s="10" t="s">
        <v>18</v>
      </c>
      <c r="G256" s="3" t="s">
        <v>50</v>
      </c>
      <c r="H256" s="7">
        <v>1.1000000000000001</v>
      </c>
      <c r="I256" s="1" t="s">
        <v>21</v>
      </c>
      <c r="J256">
        <v>2</v>
      </c>
    </row>
    <row r="257" spans="1:10">
      <c r="A257" t="s">
        <v>3</v>
      </c>
      <c r="B257">
        <v>2015</v>
      </c>
      <c r="C257" s="13">
        <v>42297</v>
      </c>
      <c r="D257" s="3" t="s">
        <v>6</v>
      </c>
      <c r="E257" t="s">
        <v>17</v>
      </c>
      <c r="F257" s="10" t="s">
        <v>18</v>
      </c>
      <c r="G257" s="3" t="s">
        <v>50</v>
      </c>
      <c r="H257" s="7">
        <v>1.1000000000000001</v>
      </c>
      <c r="I257" s="1" t="s">
        <v>23</v>
      </c>
      <c r="J257">
        <v>5</v>
      </c>
    </row>
    <row r="258" spans="1:10">
      <c r="A258" t="s">
        <v>3</v>
      </c>
      <c r="B258">
        <v>2015</v>
      </c>
      <c r="C258" s="13">
        <v>42297</v>
      </c>
      <c r="D258" s="3" t="s">
        <v>6</v>
      </c>
      <c r="E258" t="s">
        <v>17</v>
      </c>
      <c r="F258" s="10" t="s">
        <v>18</v>
      </c>
      <c r="G258" s="3" t="s">
        <v>52</v>
      </c>
      <c r="H258" s="4">
        <v>2.1</v>
      </c>
      <c r="I258" s="1" t="s">
        <v>19</v>
      </c>
      <c r="J258">
        <v>3</v>
      </c>
    </row>
    <row r="259" spans="1:10">
      <c r="A259" t="s">
        <v>3</v>
      </c>
      <c r="B259">
        <v>2015</v>
      </c>
      <c r="C259" s="13">
        <v>42297</v>
      </c>
      <c r="D259" s="3" t="s">
        <v>6</v>
      </c>
      <c r="E259" t="s">
        <v>17</v>
      </c>
      <c r="F259" s="10" t="s">
        <v>18</v>
      </c>
      <c r="G259" s="3" t="s">
        <v>52</v>
      </c>
      <c r="H259" s="4">
        <v>2.1</v>
      </c>
      <c r="I259" s="1" t="s">
        <v>21</v>
      </c>
      <c r="J259">
        <v>3</v>
      </c>
    </row>
    <row r="260" spans="1:10">
      <c r="A260" t="s">
        <v>3</v>
      </c>
      <c r="B260">
        <v>2015</v>
      </c>
      <c r="C260" s="13">
        <v>42297</v>
      </c>
      <c r="D260" s="3" t="s">
        <v>6</v>
      </c>
      <c r="E260" t="s">
        <v>17</v>
      </c>
      <c r="F260" s="10" t="s">
        <v>18</v>
      </c>
      <c r="G260" s="3" t="s">
        <v>52</v>
      </c>
      <c r="H260" s="4">
        <v>2.1</v>
      </c>
      <c r="I260" s="1" t="s">
        <v>23</v>
      </c>
      <c r="J260">
        <v>2</v>
      </c>
    </row>
    <row r="261" spans="1:10">
      <c r="A261" t="s">
        <v>3</v>
      </c>
      <c r="B261">
        <v>2015</v>
      </c>
      <c r="C261" s="13">
        <v>42297</v>
      </c>
      <c r="D261" s="3" t="s">
        <v>6</v>
      </c>
      <c r="E261" t="s">
        <v>17</v>
      </c>
      <c r="F261" s="10" t="s">
        <v>57</v>
      </c>
      <c r="G261" s="3" t="s">
        <v>49</v>
      </c>
      <c r="H261" s="7">
        <v>3.2</v>
      </c>
      <c r="I261" s="1" t="s">
        <v>19</v>
      </c>
      <c r="J261">
        <v>4</v>
      </c>
    </row>
    <row r="262" spans="1:10">
      <c r="A262" t="s">
        <v>3</v>
      </c>
      <c r="B262">
        <v>2015</v>
      </c>
      <c r="C262" s="13">
        <v>42297</v>
      </c>
      <c r="D262" s="3" t="s">
        <v>6</v>
      </c>
      <c r="E262" t="s">
        <v>17</v>
      </c>
      <c r="F262" s="10" t="s">
        <v>57</v>
      </c>
      <c r="G262" s="3" t="s">
        <v>49</v>
      </c>
      <c r="H262" s="7">
        <v>3.2</v>
      </c>
      <c r="I262" s="1" t="s">
        <v>21</v>
      </c>
      <c r="J262">
        <v>3</v>
      </c>
    </row>
    <row r="263" spans="1:10">
      <c r="A263" t="s">
        <v>3</v>
      </c>
      <c r="B263">
        <v>2015</v>
      </c>
      <c r="C263" s="13">
        <v>42297</v>
      </c>
      <c r="D263" s="3" t="s">
        <v>6</v>
      </c>
      <c r="E263" t="s">
        <v>17</v>
      </c>
      <c r="F263" s="10" t="s">
        <v>57</v>
      </c>
      <c r="G263" s="3" t="s">
        <v>49</v>
      </c>
      <c r="H263" s="7">
        <v>3.2</v>
      </c>
      <c r="I263" s="1" t="s">
        <v>23</v>
      </c>
      <c r="J263">
        <v>4</v>
      </c>
    </row>
    <row r="264" spans="1:10">
      <c r="A264" t="s">
        <v>3</v>
      </c>
      <c r="B264">
        <v>2015</v>
      </c>
      <c r="C264" s="13">
        <v>42297</v>
      </c>
      <c r="D264" s="3" t="s">
        <v>6</v>
      </c>
      <c r="E264" t="s">
        <v>17</v>
      </c>
      <c r="F264" s="10" t="s">
        <v>57</v>
      </c>
      <c r="G264" s="3" t="s">
        <v>54</v>
      </c>
      <c r="H264" s="1" t="s">
        <v>46</v>
      </c>
      <c r="I264" s="1" t="s">
        <v>19</v>
      </c>
      <c r="J264">
        <v>7</v>
      </c>
    </row>
    <row r="265" spans="1:10">
      <c r="A265" t="s">
        <v>3</v>
      </c>
      <c r="B265">
        <v>2015</v>
      </c>
      <c r="C265" s="13">
        <v>42297</v>
      </c>
      <c r="D265" s="3" t="s">
        <v>6</v>
      </c>
      <c r="E265" t="s">
        <v>17</v>
      </c>
      <c r="F265" s="10" t="s">
        <v>57</v>
      </c>
      <c r="G265" s="3" t="s">
        <v>54</v>
      </c>
      <c r="H265" s="1" t="s">
        <v>46</v>
      </c>
      <c r="I265" s="1" t="s">
        <v>21</v>
      </c>
      <c r="J265">
        <v>5</v>
      </c>
    </row>
    <row r="266" spans="1:10">
      <c r="A266" t="s">
        <v>3</v>
      </c>
      <c r="B266">
        <v>2015</v>
      </c>
      <c r="C266" s="13">
        <v>42297</v>
      </c>
      <c r="D266" s="3" t="s">
        <v>6</v>
      </c>
      <c r="E266" t="s">
        <v>17</v>
      </c>
      <c r="F266" s="10" t="s">
        <v>57</v>
      </c>
      <c r="G266" s="3" t="s">
        <v>54</v>
      </c>
      <c r="H266" s="1" t="s">
        <v>46</v>
      </c>
      <c r="I266" s="1" t="s">
        <v>23</v>
      </c>
      <c r="J266">
        <v>4</v>
      </c>
    </row>
    <row r="267" spans="1:10">
      <c r="A267" t="s">
        <v>3</v>
      </c>
      <c r="B267">
        <v>2015</v>
      </c>
      <c r="C267" s="13">
        <v>42297</v>
      </c>
      <c r="D267" s="3" t="s">
        <v>6</v>
      </c>
      <c r="E267" t="s">
        <v>17</v>
      </c>
      <c r="F267" s="10" t="s">
        <v>25</v>
      </c>
      <c r="G267" s="3" t="s">
        <v>49</v>
      </c>
      <c r="H267" s="26">
        <v>3.2</v>
      </c>
      <c r="I267" s="1" t="s">
        <v>21</v>
      </c>
      <c r="J267">
        <v>6</v>
      </c>
    </row>
    <row r="268" spans="1:10">
      <c r="A268" t="s">
        <v>3</v>
      </c>
      <c r="B268">
        <v>2015</v>
      </c>
      <c r="C268" s="13">
        <v>42297</v>
      </c>
      <c r="D268" s="3" t="s">
        <v>6</v>
      </c>
      <c r="E268" t="s">
        <v>17</v>
      </c>
      <c r="F268" s="10" t="s">
        <v>25</v>
      </c>
      <c r="G268" s="3" t="s">
        <v>49</v>
      </c>
      <c r="H268" s="26">
        <v>3.2</v>
      </c>
      <c r="I268" s="1" t="s">
        <v>23</v>
      </c>
      <c r="J268">
        <v>6</v>
      </c>
    </row>
    <row r="269" spans="1:10">
      <c r="A269" t="s">
        <v>3</v>
      </c>
      <c r="B269">
        <v>2016</v>
      </c>
      <c r="C269" s="13">
        <v>42611</v>
      </c>
      <c r="D269" s="3" t="s">
        <v>6</v>
      </c>
      <c r="E269" t="s">
        <v>17</v>
      </c>
      <c r="F269" s="10" t="s">
        <v>18</v>
      </c>
      <c r="G269" s="3" t="s">
        <v>50</v>
      </c>
      <c r="H269" s="7">
        <v>1.1000000000000001</v>
      </c>
      <c r="I269" s="1" t="s">
        <v>19</v>
      </c>
      <c r="J269">
        <v>2</v>
      </c>
    </row>
    <row r="270" spans="1:10">
      <c r="A270" t="s">
        <v>3</v>
      </c>
      <c r="B270">
        <v>2016</v>
      </c>
      <c r="C270" s="13">
        <v>42611</v>
      </c>
      <c r="D270" s="3" t="s">
        <v>6</v>
      </c>
      <c r="E270" t="s">
        <v>17</v>
      </c>
      <c r="F270" s="10" t="s">
        <v>18</v>
      </c>
      <c r="G270" s="3" t="s">
        <v>50</v>
      </c>
      <c r="H270" s="7">
        <v>1.1000000000000001</v>
      </c>
      <c r="I270" s="1" t="s">
        <v>21</v>
      </c>
      <c r="J270">
        <v>3</v>
      </c>
    </row>
    <row r="271" spans="1:10">
      <c r="A271" t="s">
        <v>3</v>
      </c>
      <c r="B271">
        <v>2016</v>
      </c>
      <c r="C271" s="13">
        <v>42611</v>
      </c>
      <c r="D271" s="3" t="s">
        <v>6</v>
      </c>
      <c r="E271" t="s">
        <v>17</v>
      </c>
      <c r="F271" s="10" t="s">
        <v>18</v>
      </c>
      <c r="G271" s="3" t="s">
        <v>50</v>
      </c>
      <c r="H271" s="7">
        <v>1.1000000000000001</v>
      </c>
      <c r="I271" s="1" t="s">
        <v>23</v>
      </c>
      <c r="J271">
        <v>5</v>
      </c>
    </row>
    <row r="272" spans="1:10">
      <c r="A272" t="s">
        <v>3</v>
      </c>
      <c r="B272">
        <v>2016</v>
      </c>
      <c r="C272" s="13">
        <v>42611</v>
      </c>
      <c r="D272" s="3" t="s">
        <v>6</v>
      </c>
      <c r="E272" t="s">
        <v>17</v>
      </c>
      <c r="F272" s="10" t="s">
        <v>18</v>
      </c>
      <c r="G272" s="3" t="s">
        <v>52</v>
      </c>
      <c r="H272" s="4">
        <v>2.1</v>
      </c>
      <c r="I272" s="1" t="s">
        <v>19</v>
      </c>
      <c r="J272">
        <v>2</v>
      </c>
    </row>
    <row r="273" spans="1:11">
      <c r="A273" t="s">
        <v>3</v>
      </c>
      <c r="B273">
        <v>2016</v>
      </c>
      <c r="C273" s="13">
        <v>42611</v>
      </c>
      <c r="D273" s="3" t="s">
        <v>6</v>
      </c>
      <c r="E273" t="s">
        <v>17</v>
      </c>
      <c r="F273" s="10" t="s">
        <v>18</v>
      </c>
      <c r="G273" s="3" t="s">
        <v>52</v>
      </c>
      <c r="H273" s="4">
        <v>2.1</v>
      </c>
      <c r="I273" s="1" t="s">
        <v>21</v>
      </c>
      <c r="J273">
        <v>1</v>
      </c>
    </row>
    <row r="274" spans="1:11">
      <c r="A274" t="s">
        <v>3</v>
      </c>
      <c r="B274">
        <v>2016</v>
      </c>
      <c r="C274" s="13">
        <v>42611</v>
      </c>
      <c r="D274" s="3" t="s">
        <v>6</v>
      </c>
      <c r="E274" t="s">
        <v>17</v>
      </c>
      <c r="F274" s="10" t="s">
        <v>18</v>
      </c>
      <c r="G274" s="3" t="s">
        <v>52</v>
      </c>
      <c r="H274" s="4">
        <v>2.1</v>
      </c>
      <c r="I274" s="1" t="s">
        <v>23</v>
      </c>
      <c r="J274">
        <v>2</v>
      </c>
    </row>
    <row r="275" spans="1:11">
      <c r="A275" t="s">
        <v>3</v>
      </c>
      <c r="B275">
        <v>2016</v>
      </c>
      <c r="C275" s="13">
        <v>42611</v>
      </c>
      <c r="D275" s="3" t="s">
        <v>6</v>
      </c>
      <c r="E275" t="s">
        <v>17</v>
      </c>
      <c r="F275" s="10" t="s">
        <v>25</v>
      </c>
      <c r="G275" s="3" t="s">
        <v>49</v>
      </c>
      <c r="H275" s="26">
        <v>3.2</v>
      </c>
      <c r="I275" s="1" t="s">
        <v>19</v>
      </c>
      <c r="J275">
        <v>13</v>
      </c>
    </row>
    <row r="276" spans="1:11">
      <c r="A276" t="s">
        <v>3</v>
      </c>
      <c r="B276">
        <v>2016</v>
      </c>
      <c r="C276" s="13">
        <v>42611</v>
      </c>
      <c r="D276" s="3" t="s">
        <v>6</v>
      </c>
      <c r="E276" t="s">
        <v>17</v>
      </c>
      <c r="F276" s="10" t="s">
        <v>25</v>
      </c>
      <c r="G276" s="3" t="s">
        <v>49</v>
      </c>
      <c r="H276" s="26">
        <v>3.2</v>
      </c>
      <c r="I276" s="1" t="s">
        <v>21</v>
      </c>
      <c r="J276">
        <v>5</v>
      </c>
    </row>
    <row r="277" spans="1:11">
      <c r="A277" t="s">
        <v>3</v>
      </c>
      <c r="B277">
        <v>2016</v>
      </c>
      <c r="C277" s="13">
        <v>42611</v>
      </c>
      <c r="D277" s="3" t="s">
        <v>6</v>
      </c>
      <c r="E277" t="s">
        <v>17</v>
      </c>
      <c r="F277" s="10" t="s">
        <v>25</v>
      </c>
      <c r="G277" s="3" t="s">
        <v>49</v>
      </c>
      <c r="H277" s="26">
        <v>3.2</v>
      </c>
      <c r="I277" s="1" t="s">
        <v>23</v>
      </c>
      <c r="J277">
        <v>5</v>
      </c>
    </row>
    <row r="278" spans="1:11">
      <c r="A278" t="s">
        <v>3</v>
      </c>
      <c r="B278">
        <v>2016</v>
      </c>
      <c r="C278" s="13">
        <v>42611</v>
      </c>
      <c r="D278" s="3" t="s">
        <v>6</v>
      </c>
      <c r="E278" t="s">
        <v>17</v>
      </c>
      <c r="F278" s="10" t="s">
        <v>57</v>
      </c>
      <c r="G278" s="3" t="s">
        <v>54</v>
      </c>
      <c r="H278" s="1" t="s">
        <v>45</v>
      </c>
      <c r="I278" s="1" t="s">
        <v>19</v>
      </c>
      <c r="J278">
        <v>4</v>
      </c>
    </row>
    <row r="279" spans="1:11">
      <c r="A279" t="s">
        <v>3</v>
      </c>
      <c r="B279">
        <v>2016</v>
      </c>
      <c r="C279" s="13">
        <v>42611</v>
      </c>
      <c r="D279" s="3" t="s">
        <v>6</v>
      </c>
      <c r="E279" t="s">
        <v>17</v>
      </c>
      <c r="F279" s="10" t="s">
        <v>57</v>
      </c>
      <c r="G279" s="3" t="s">
        <v>54</v>
      </c>
      <c r="H279" s="1" t="s">
        <v>45</v>
      </c>
      <c r="I279" s="1" t="s">
        <v>21</v>
      </c>
      <c r="J279">
        <v>0</v>
      </c>
    </row>
    <row r="280" spans="1:11">
      <c r="A280" t="s">
        <v>3</v>
      </c>
      <c r="B280">
        <v>2016</v>
      </c>
      <c r="C280" s="13">
        <v>42611</v>
      </c>
      <c r="D280" s="3" t="s">
        <v>6</v>
      </c>
      <c r="E280" t="s">
        <v>17</v>
      </c>
      <c r="F280" s="10" t="s">
        <v>57</v>
      </c>
      <c r="G280" s="3" t="s">
        <v>54</v>
      </c>
      <c r="H280" s="1" t="s">
        <v>45</v>
      </c>
      <c r="I280" s="1" t="s">
        <v>23</v>
      </c>
      <c r="J280">
        <v>2</v>
      </c>
    </row>
    <row r="281" spans="1:11">
      <c r="A281" t="s">
        <v>3</v>
      </c>
      <c r="B281">
        <v>2016</v>
      </c>
      <c r="C281" s="13">
        <v>42611</v>
      </c>
      <c r="D281" s="3" t="s">
        <v>6</v>
      </c>
      <c r="E281" t="s">
        <v>26</v>
      </c>
      <c r="F281" s="10" t="s">
        <v>56</v>
      </c>
      <c r="G281" s="3" t="s">
        <v>51</v>
      </c>
      <c r="H281" s="1">
        <v>6</v>
      </c>
      <c r="I281" s="1">
        <v>0</v>
      </c>
      <c r="J281">
        <v>11</v>
      </c>
      <c r="K281"/>
    </row>
    <row r="282" spans="1:11">
      <c r="A282" s="9" t="s">
        <v>3</v>
      </c>
      <c r="B282">
        <v>2017</v>
      </c>
      <c r="C282" s="3">
        <v>42978</v>
      </c>
      <c r="D282" s="3" t="s">
        <v>6</v>
      </c>
      <c r="E282" t="s">
        <v>17</v>
      </c>
      <c r="F282" s="10" t="s">
        <v>18</v>
      </c>
      <c r="G282" s="3" t="s">
        <v>50</v>
      </c>
      <c r="H282" s="1">
        <v>1.1000000000000001</v>
      </c>
      <c r="I282" s="1" t="s">
        <v>19</v>
      </c>
      <c r="J282">
        <v>4</v>
      </c>
      <c r="K282"/>
    </row>
    <row r="283" spans="1:11">
      <c r="A283" s="9" t="s">
        <v>3</v>
      </c>
      <c r="B283">
        <v>2017</v>
      </c>
      <c r="C283" s="3">
        <v>42978</v>
      </c>
      <c r="D283" s="3" t="s">
        <v>6</v>
      </c>
      <c r="E283" t="s">
        <v>17</v>
      </c>
      <c r="F283" s="10" t="s">
        <v>18</v>
      </c>
      <c r="G283" s="3" t="s">
        <v>50</v>
      </c>
      <c r="H283" s="1">
        <v>1.1000000000000001</v>
      </c>
      <c r="I283" s="1" t="s">
        <v>21</v>
      </c>
      <c r="J283">
        <v>5</v>
      </c>
      <c r="K283"/>
    </row>
    <row r="284" spans="1:11">
      <c r="A284" t="s">
        <v>3</v>
      </c>
      <c r="B284">
        <v>2017</v>
      </c>
      <c r="C284" s="3">
        <v>42978</v>
      </c>
      <c r="D284" s="3" t="s">
        <v>6</v>
      </c>
      <c r="E284" t="s">
        <v>17</v>
      </c>
      <c r="F284" s="10" t="s">
        <v>18</v>
      </c>
      <c r="G284" s="3" t="s">
        <v>50</v>
      </c>
      <c r="H284" s="1">
        <v>1.1000000000000001</v>
      </c>
      <c r="I284" s="1" t="s">
        <v>23</v>
      </c>
      <c r="J284">
        <v>4</v>
      </c>
    </row>
    <row r="285" spans="1:11">
      <c r="A285" t="s">
        <v>3</v>
      </c>
      <c r="B285">
        <v>2017</v>
      </c>
      <c r="C285" s="3">
        <v>42978</v>
      </c>
      <c r="D285" s="3" t="s">
        <v>6</v>
      </c>
      <c r="E285" t="s">
        <v>17</v>
      </c>
      <c r="F285" s="10" t="s">
        <v>25</v>
      </c>
      <c r="G285" s="3" t="s">
        <v>49</v>
      </c>
      <c r="H285" s="1">
        <v>3.2</v>
      </c>
      <c r="I285" s="1" t="s">
        <v>19</v>
      </c>
      <c r="J285">
        <v>4</v>
      </c>
    </row>
    <row r="286" spans="1:11">
      <c r="A286" t="s">
        <v>3</v>
      </c>
      <c r="B286">
        <v>2017</v>
      </c>
      <c r="C286" s="3">
        <v>42978</v>
      </c>
      <c r="D286" s="3" t="s">
        <v>6</v>
      </c>
      <c r="E286" t="s">
        <v>17</v>
      </c>
      <c r="F286" s="10" t="s">
        <v>25</v>
      </c>
      <c r="G286" s="3" t="s">
        <v>49</v>
      </c>
      <c r="H286" s="1">
        <v>3.2</v>
      </c>
      <c r="I286" s="1" t="s">
        <v>21</v>
      </c>
      <c r="J286">
        <v>5</v>
      </c>
    </row>
    <row r="287" spans="1:11">
      <c r="A287" t="s">
        <v>3</v>
      </c>
      <c r="B287">
        <v>2017</v>
      </c>
      <c r="C287" s="3">
        <v>42978</v>
      </c>
      <c r="D287" s="3" t="s">
        <v>6</v>
      </c>
      <c r="E287" t="s">
        <v>17</v>
      </c>
      <c r="F287" s="10" t="s">
        <v>25</v>
      </c>
      <c r="G287" s="3" t="s">
        <v>49</v>
      </c>
      <c r="H287" s="1">
        <v>3.2</v>
      </c>
      <c r="I287" s="1" t="s">
        <v>23</v>
      </c>
      <c r="J287">
        <v>4</v>
      </c>
    </row>
    <row r="288" spans="1:11">
      <c r="A288" t="s">
        <v>3</v>
      </c>
      <c r="B288">
        <v>2017</v>
      </c>
      <c r="C288" s="3">
        <v>42978</v>
      </c>
      <c r="D288" s="3" t="s">
        <v>6</v>
      </c>
      <c r="E288" t="s">
        <v>17</v>
      </c>
      <c r="F288" s="10" t="s">
        <v>57</v>
      </c>
      <c r="G288" s="3" t="s">
        <v>54</v>
      </c>
      <c r="H288" s="1">
        <v>1.3</v>
      </c>
      <c r="I288" s="1" t="s">
        <v>19</v>
      </c>
      <c r="J288">
        <v>7</v>
      </c>
    </row>
    <row r="289" spans="1:10">
      <c r="A289" t="s">
        <v>3</v>
      </c>
      <c r="B289">
        <v>2017</v>
      </c>
      <c r="C289" s="3">
        <v>42978</v>
      </c>
      <c r="D289" s="3" t="s">
        <v>6</v>
      </c>
      <c r="E289" t="s">
        <v>17</v>
      </c>
      <c r="F289" s="10" t="s">
        <v>57</v>
      </c>
      <c r="G289" s="3" t="s">
        <v>54</v>
      </c>
      <c r="H289" s="1">
        <v>1.3</v>
      </c>
      <c r="I289" s="1" t="s">
        <v>21</v>
      </c>
      <c r="J289">
        <v>7</v>
      </c>
    </row>
    <row r="290" spans="1:10">
      <c r="A290" t="s">
        <v>3</v>
      </c>
      <c r="B290">
        <v>2017</v>
      </c>
      <c r="C290" s="3">
        <v>42978</v>
      </c>
      <c r="D290" s="3" t="s">
        <v>6</v>
      </c>
      <c r="E290" t="s">
        <v>17</v>
      </c>
      <c r="F290" s="10" t="s">
        <v>57</v>
      </c>
      <c r="G290" s="3" t="s">
        <v>54</v>
      </c>
      <c r="H290" s="1">
        <v>1.3</v>
      </c>
      <c r="I290" s="1" t="s">
        <v>23</v>
      </c>
      <c r="J290">
        <v>8</v>
      </c>
    </row>
    <row r="291" spans="1:10">
      <c r="A291" t="s">
        <v>3</v>
      </c>
      <c r="B291">
        <v>2017</v>
      </c>
      <c r="C291" s="3">
        <v>42978</v>
      </c>
      <c r="D291" s="3" t="s">
        <v>6</v>
      </c>
      <c r="E291" t="s">
        <v>26</v>
      </c>
      <c r="F291" s="10" t="s">
        <v>56</v>
      </c>
      <c r="G291" s="3" t="s">
        <v>51</v>
      </c>
      <c r="H291" s="1">
        <v>6</v>
      </c>
      <c r="I291" s="1" t="s">
        <v>84</v>
      </c>
      <c r="J291">
        <v>5</v>
      </c>
    </row>
    <row r="292" spans="1:10">
      <c r="A292" t="s">
        <v>3</v>
      </c>
      <c r="B292">
        <v>2018</v>
      </c>
      <c r="C292" s="13">
        <v>43434</v>
      </c>
      <c r="D292" s="3" t="s">
        <v>6</v>
      </c>
      <c r="E292" t="s">
        <v>17</v>
      </c>
      <c r="F292" s="10" t="s">
        <v>18</v>
      </c>
      <c r="G292" s="3" t="s">
        <v>50</v>
      </c>
      <c r="H292" s="1">
        <v>1.1000000000000001</v>
      </c>
      <c r="I292" s="1" t="s">
        <v>19</v>
      </c>
      <c r="J292">
        <v>6</v>
      </c>
    </row>
    <row r="293" spans="1:10">
      <c r="A293" t="s">
        <v>3</v>
      </c>
      <c r="B293">
        <v>2018</v>
      </c>
      <c r="C293" s="13">
        <v>43434</v>
      </c>
      <c r="D293" s="3" t="s">
        <v>6</v>
      </c>
      <c r="E293" t="s">
        <v>17</v>
      </c>
      <c r="F293" s="10" t="s">
        <v>18</v>
      </c>
      <c r="G293" s="3" t="s">
        <v>50</v>
      </c>
      <c r="H293" s="1">
        <v>1.1000000000000001</v>
      </c>
      <c r="I293" s="1" t="s">
        <v>21</v>
      </c>
      <c r="J293">
        <v>9</v>
      </c>
    </row>
    <row r="294" spans="1:10">
      <c r="A294" t="s">
        <v>3</v>
      </c>
      <c r="B294">
        <v>2018</v>
      </c>
      <c r="C294" s="13">
        <v>43434</v>
      </c>
      <c r="D294" s="3" t="s">
        <v>6</v>
      </c>
      <c r="E294" t="s">
        <v>17</v>
      </c>
      <c r="F294" s="10" t="s">
        <v>18</v>
      </c>
      <c r="G294" s="3" t="s">
        <v>50</v>
      </c>
      <c r="H294" s="1">
        <v>1.1000000000000001</v>
      </c>
      <c r="I294" s="1" t="s">
        <v>23</v>
      </c>
      <c r="J294">
        <v>9</v>
      </c>
    </row>
    <row r="295" spans="1:10">
      <c r="A295" t="s">
        <v>3</v>
      </c>
      <c r="B295">
        <v>2018</v>
      </c>
      <c r="C295" s="13">
        <v>43434</v>
      </c>
      <c r="D295" s="3" t="s">
        <v>6</v>
      </c>
      <c r="E295" t="s">
        <v>17</v>
      </c>
      <c r="F295" s="10" t="s">
        <v>25</v>
      </c>
      <c r="G295" s="3" t="s">
        <v>49</v>
      </c>
      <c r="H295" s="1">
        <v>3.2</v>
      </c>
      <c r="I295" s="1" t="s">
        <v>19</v>
      </c>
      <c r="J295">
        <v>6</v>
      </c>
    </row>
    <row r="296" spans="1:10">
      <c r="A296" t="s">
        <v>3</v>
      </c>
      <c r="B296">
        <v>2018</v>
      </c>
      <c r="C296" s="13">
        <v>43434</v>
      </c>
      <c r="D296" s="3" t="s">
        <v>6</v>
      </c>
      <c r="E296" t="s">
        <v>17</v>
      </c>
      <c r="F296" s="10" t="s">
        <v>25</v>
      </c>
      <c r="G296" s="3" t="s">
        <v>49</v>
      </c>
      <c r="H296" s="1">
        <v>3.2</v>
      </c>
      <c r="I296" s="1" t="s">
        <v>21</v>
      </c>
      <c r="J296">
        <v>11</v>
      </c>
    </row>
    <row r="297" spans="1:10">
      <c r="A297" t="s">
        <v>3</v>
      </c>
      <c r="B297">
        <v>2018</v>
      </c>
      <c r="C297" s="13">
        <v>43434</v>
      </c>
      <c r="D297" s="3" t="s">
        <v>6</v>
      </c>
      <c r="E297" t="s">
        <v>17</v>
      </c>
      <c r="F297" s="10" t="s">
        <v>25</v>
      </c>
      <c r="G297" s="3" t="s">
        <v>49</v>
      </c>
      <c r="H297" s="1">
        <v>3.2</v>
      </c>
      <c r="I297" s="1" t="s">
        <v>23</v>
      </c>
      <c r="J297">
        <v>11</v>
      </c>
    </row>
    <row r="298" spans="1:10">
      <c r="A298" t="s">
        <v>3</v>
      </c>
      <c r="B298">
        <v>2018</v>
      </c>
      <c r="C298" s="13">
        <v>43434</v>
      </c>
      <c r="D298" s="3" t="s">
        <v>6</v>
      </c>
      <c r="E298" t="s">
        <v>17</v>
      </c>
      <c r="F298" s="10" t="s">
        <v>57</v>
      </c>
      <c r="G298" s="3" t="s">
        <v>54</v>
      </c>
      <c r="H298" s="1">
        <v>1.3</v>
      </c>
      <c r="I298" s="1" t="s">
        <v>19</v>
      </c>
      <c r="J298">
        <v>6</v>
      </c>
    </row>
    <row r="299" spans="1:10">
      <c r="A299" t="s">
        <v>3</v>
      </c>
      <c r="B299">
        <v>2018</v>
      </c>
      <c r="C299" s="13">
        <v>43434</v>
      </c>
      <c r="D299" s="3" t="s">
        <v>6</v>
      </c>
      <c r="E299" t="s">
        <v>17</v>
      </c>
      <c r="F299" s="10" t="s">
        <v>57</v>
      </c>
      <c r="G299" s="3" t="s">
        <v>54</v>
      </c>
      <c r="H299" s="1">
        <v>1.3</v>
      </c>
      <c r="I299" s="1" t="s">
        <v>21</v>
      </c>
      <c r="J299">
        <v>6</v>
      </c>
    </row>
    <row r="300" spans="1:10">
      <c r="A300" t="s">
        <v>3</v>
      </c>
      <c r="B300">
        <v>2018</v>
      </c>
      <c r="C300" s="13">
        <v>43434</v>
      </c>
      <c r="D300" s="3" t="s">
        <v>6</v>
      </c>
      <c r="E300" t="s">
        <v>17</v>
      </c>
      <c r="F300" s="10" t="s">
        <v>57</v>
      </c>
      <c r="G300" s="3" t="s">
        <v>54</v>
      </c>
      <c r="H300" s="1">
        <v>1.3</v>
      </c>
      <c r="I300" s="1" t="s">
        <v>23</v>
      </c>
      <c r="J300">
        <v>2</v>
      </c>
    </row>
    <row r="301" spans="1:10">
      <c r="A301" t="s">
        <v>3</v>
      </c>
      <c r="B301">
        <v>2018</v>
      </c>
      <c r="C301" s="13">
        <v>43434</v>
      </c>
      <c r="D301" s="3" t="s">
        <v>6</v>
      </c>
      <c r="E301" t="s">
        <v>26</v>
      </c>
      <c r="F301" s="10" t="s">
        <v>56</v>
      </c>
      <c r="G301" s="3" t="s">
        <v>51</v>
      </c>
      <c r="H301" s="1">
        <v>6</v>
      </c>
      <c r="I301" s="1" t="s">
        <v>84</v>
      </c>
      <c r="J301">
        <v>4</v>
      </c>
    </row>
    <row r="302" spans="1:10">
      <c r="A302" t="s">
        <v>3</v>
      </c>
      <c r="E302" t="s">
        <v>17</v>
      </c>
      <c r="F302" s="10" t="s">
        <v>56</v>
      </c>
      <c r="G302" s="3" t="s">
        <v>78</v>
      </c>
      <c r="I302" s="1" t="s">
        <v>84</v>
      </c>
      <c r="J302">
        <v>4</v>
      </c>
    </row>
    <row r="303" spans="1:10">
      <c r="A303" t="s">
        <v>3</v>
      </c>
    </row>
    <row r="304" spans="1:10">
      <c r="A304" t="s">
        <v>3</v>
      </c>
    </row>
    <row r="305" spans="1:1">
      <c r="A305" t="s">
        <v>3</v>
      </c>
    </row>
    <row r="306" spans="1:1">
      <c r="A306" t="s">
        <v>3</v>
      </c>
    </row>
    <row r="307" spans="1:1">
      <c r="A307" t="s">
        <v>3</v>
      </c>
    </row>
  </sheetData>
  <phoneticPr fontId="0" type="noConversion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2"/>
  <sheetViews>
    <sheetView zoomScale="65" workbookViewId="0">
      <selection activeCell="F24" sqref="F24:F26"/>
    </sheetView>
  </sheetViews>
  <sheetFormatPr defaultColWidth="10.7109375" defaultRowHeight="12.75"/>
  <cols>
    <col min="1" max="1" width="18.5703125" style="12" customWidth="1"/>
    <col min="2" max="22" width="9.140625" style="12" customWidth="1"/>
    <col min="23" max="23" width="13.5703125" style="12" bestFit="1" customWidth="1"/>
    <col min="24" max="16384" width="10.7109375" style="12"/>
  </cols>
  <sheetData>
    <row r="2" spans="1:21">
      <c r="L2" s="12" t="s">
        <v>61</v>
      </c>
    </row>
    <row r="3" spans="1:21">
      <c r="A3" s="39" t="s">
        <v>32</v>
      </c>
      <c r="B3" s="39" t="s">
        <v>10</v>
      </c>
      <c r="C3" s="40"/>
      <c r="D3" s="40"/>
      <c r="E3" s="40"/>
      <c r="F3" s="40"/>
      <c r="G3" s="40"/>
      <c r="H3" s="40"/>
      <c r="I3" s="41"/>
      <c r="J3"/>
      <c r="K3"/>
      <c r="L3" s="12" t="str">
        <f>'data summary tables '!A3</f>
        <v>Average of Salinity</v>
      </c>
      <c r="M3" s="12" t="str">
        <f>'data summary tables '!B3</f>
        <v>Transect</v>
      </c>
    </row>
    <row r="4" spans="1:21">
      <c r="A4" s="39" t="s">
        <v>8</v>
      </c>
      <c r="B4" s="50" t="s">
        <v>50</v>
      </c>
      <c r="C4" s="51" t="s">
        <v>52</v>
      </c>
      <c r="D4" s="51" t="s">
        <v>53</v>
      </c>
      <c r="E4" s="51" t="s">
        <v>49</v>
      </c>
      <c r="F4" s="51" t="s">
        <v>51</v>
      </c>
      <c r="G4" s="51" t="s">
        <v>54</v>
      </c>
      <c r="H4" s="43" t="s">
        <v>78</v>
      </c>
      <c r="I4" s="52" t="s">
        <v>31</v>
      </c>
      <c r="J4"/>
      <c r="K4"/>
      <c r="L4" s="12" t="str">
        <f>'data summary tables '!A4</f>
        <v>Treatment</v>
      </c>
      <c r="M4" s="12" t="str">
        <f>'data summary tables '!B4</f>
        <v>1_Phragmites</v>
      </c>
      <c r="N4" s="12" t="str">
        <f>'data summary tables '!C4</f>
        <v>2_Transition</v>
      </c>
      <c r="O4" s="12" t="str">
        <f>'data summary tables '!D4</f>
        <v>2nd 2_Transition</v>
      </c>
      <c r="P4" s="12" t="str">
        <f>'data summary tables '!E4</f>
        <v>3_No_Phragmites</v>
      </c>
      <c r="Q4" s="12" t="str">
        <f>'data summary tables '!G4</f>
        <v>Cattails</v>
      </c>
      <c r="R4" s="12" t="str">
        <f>'data summary tables '!F4</f>
        <v>Channel Upstream</v>
      </c>
      <c r="S4" s="12" t="str">
        <f>'data summary tables '!H4</f>
        <v>Channel Downstream</v>
      </c>
      <c r="T4" s="12" t="s">
        <v>67</v>
      </c>
      <c r="U4" s="12">
        <f>'data summary tables '!J4</f>
        <v>0</v>
      </c>
    </row>
    <row r="5" spans="1:21">
      <c r="A5" s="42" t="s">
        <v>17</v>
      </c>
      <c r="B5" s="50">
        <v>5.9</v>
      </c>
      <c r="C5" s="51">
        <v>6.2159090909090908</v>
      </c>
      <c r="D5" s="51">
        <v>8.8888888888888893</v>
      </c>
      <c r="E5" s="51">
        <v>6.4578313253012052</v>
      </c>
      <c r="F5" s="51">
        <v>5</v>
      </c>
      <c r="G5" s="51">
        <v>5.2222222222222223</v>
      </c>
      <c r="H5" s="51">
        <v>5.25</v>
      </c>
      <c r="I5" s="52">
        <v>6.0549242424242422</v>
      </c>
      <c r="J5"/>
      <c r="K5"/>
      <c r="L5" s="12" t="str">
        <f>'data summary tables '!A5</f>
        <v>Reference</v>
      </c>
      <c r="M5" s="12">
        <f>'data summary tables '!B5</f>
        <v>5.9</v>
      </c>
      <c r="N5" s="12">
        <f>'data summary tables '!C5</f>
        <v>6.2159090909090908</v>
      </c>
      <c r="O5" s="12">
        <f>'data summary tables '!D5</f>
        <v>8.8888888888888893</v>
      </c>
      <c r="P5" s="12">
        <f>'data summary tables '!E5</f>
        <v>6.4578313253012052</v>
      </c>
      <c r="Q5" s="12">
        <f>'data summary tables '!G5</f>
        <v>5.2222222222222223</v>
      </c>
      <c r="R5" s="12">
        <f>'data summary tables '!F5</f>
        <v>5</v>
      </c>
      <c r="S5" s="12">
        <f>'data summary tables '!H5</f>
        <v>5.25</v>
      </c>
      <c r="T5" s="12">
        <f>'data summary tables '!I5</f>
        <v>6.0549242424242422</v>
      </c>
      <c r="U5" s="12">
        <f>'data summary tables '!J5</f>
        <v>0</v>
      </c>
    </row>
    <row r="6" spans="1:21">
      <c r="A6" s="45" t="s">
        <v>26</v>
      </c>
      <c r="B6" s="53"/>
      <c r="C6" s="19"/>
      <c r="D6" s="19"/>
      <c r="E6" s="19"/>
      <c r="F6" s="19">
        <v>7.4571428571428573</v>
      </c>
      <c r="G6" s="19"/>
      <c r="H6" s="19"/>
      <c r="I6" s="54">
        <v>7.4571428571428573</v>
      </c>
      <c r="J6"/>
      <c r="K6"/>
      <c r="L6" s="12" t="str">
        <f>'data summary tables '!A6</f>
        <v>Restricted</v>
      </c>
      <c r="M6" s="12">
        <f>'data summary tables '!B6</f>
        <v>0</v>
      </c>
      <c r="N6" s="12">
        <f>'data summary tables '!C6</f>
        <v>0</v>
      </c>
      <c r="O6" s="12">
        <f>'data summary tables '!D6</f>
        <v>0</v>
      </c>
      <c r="P6" s="12">
        <f>'data summary tables '!E6</f>
        <v>0</v>
      </c>
      <c r="Q6" s="12">
        <f>'data summary tables '!G6</f>
        <v>0</v>
      </c>
      <c r="R6" s="12">
        <f>'data summary tables '!F6</f>
        <v>7.4571428571428573</v>
      </c>
      <c r="S6" s="12">
        <f>'data summary tables '!H6</f>
        <v>0</v>
      </c>
      <c r="T6" s="12">
        <f>'data summary tables '!I6</f>
        <v>7.4571428571428573</v>
      </c>
      <c r="U6" s="12">
        <f>'data summary tables '!J6</f>
        <v>0</v>
      </c>
    </row>
    <row r="7" spans="1:21">
      <c r="A7" s="46" t="s">
        <v>31</v>
      </c>
      <c r="B7" s="55">
        <v>5.9</v>
      </c>
      <c r="C7" s="56">
        <v>6.2159090909090908</v>
      </c>
      <c r="D7" s="56">
        <v>8.8888888888888893</v>
      </c>
      <c r="E7" s="56">
        <v>6.4578313253012052</v>
      </c>
      <c r="F7" s="56">
        <v>7.3888888888888893</v>
      </c>
      <c r="G7" s="56">
        <v>5.2222222222222223</v>
      </c>
      <c r="H7" s="56">
        <v>5.25</v>
      </c>
      <c r="I7" s="57">
        <v>6.2190635451505019</v>
      </c>
      <c r="J7"/>
      <c r="K7"/>
      <c r="L7" s="12" t="s">
        <v>66</v>
      </c>
      <c r="M7" s="12">
        <f>'data summary tables '!B7</f>
        <v>5.9</v>
      </c>
      <c r="N7" s="12">
        <f>'data summary tables '!C7</f>
        <v>6.2159090909090908</v>
      </c>
      <c r="O7" s="12">
        <f>'data summary tables '!D7</f>
        <v>8.8888888888888893</v>
      </c>
      <c r="P7" s="12">
        <f>'data summary tables '!E7</f>
        <v>6.4578313253012052</v>
      </c>
      <c r="Q7" s="12">
        <f>'data summary tables '!G7</f>
        <v>5.2222222222222223</v>
      </c>
      <c r="R7" s="12">
        <f>'data summary tables '!F7</f>
        <v>7.3888888888888893</v>
      </c>
      <c r="S7" s="12">
        <f>'data summary tables '!H7</f>
        <v>5.25</v>
      </c>
      <c r="T7" s="12">
        <f>'data summary tables '!I7</f>
        <v>6.2190635451505019</v>
      </c>
      <c r="U7" s="12">
        <f>'data summary tables '!J7</f>
        <v>0</v>
      </c>
    </row>
    <row r="8" spans="1:21">
      <c r="A8"/>
      <c r="B8"/>
      <c r="C8"/>
      <c r="D8"/>
      <c r="E8"/>
      <c r="F8"/>
      <c r="G8"/>
      <c r="H8"/>
      <c r="I8"/>
      <c r="J8"/>
    </row>
    <row r="11" spans="1:21">
      <c r="L11" s="12" t="s">
        <v>62</v>
      </c>
    </row>
    <row r="12" spans="1:21">
      <c r="A12" s="39" t="s">
        <v>32</v>
      </c>
      <c r="B12" s="39" t="s">
        <v>10</v>
      </c>
      <c r="C12" s="40"/>
      <c r="D12" s="40"/>
      <c r="E12" s="40"/>
      <c r="F12" s="40"/>
      <c r="G12" s="40"/>
      <c r="H12" s="40"/>
      <c r="I12" s="41"/>
      <c r="J12"/>
      <c r="K12"/>
      <c r="L12" s="12" t="str">
        <f>'data summary tables '!A12</f>
        <v>Average of Salinity</v>
      </c>
      <c r="M12" s="12" t="str">
        <f>'data summary tables '!B12</f>
        <v>Transect</v>
      </c>
      <c r="N12" s="12">
        <f>'data summary tables '!C12</f>
        <v>0</v>
      </c>
      <c r="O12" s="12">
        <f>'data summary tables '!D12</f>
        <v>0</v>
      </c>
      <c r="P12" s="12">
        <f>'data summary tables '!E12</f>
        <v>0</v>
      </c>
      <c r="Q12" s="12">
        <f>'data summary tables '!F12</f>
        <v>0</v>
      </c>
      <c r="R12" s="12">
        <f>'data summary tables '!G12</f>
        <v>0</v>
      </c>
      <c r="S12" s="12">
        <f>'data summary tables '!H12</f>
        <v>0</v>
      </c>
      <c r="T12" s="12">
        <f>'data summary tables '!I12</f>
        <v>0</v>
      </c>
      <c r="U12" s="12">
        <f>'data summary tables '!J12</f>
        <v>0</v>
      </c>
    </row>
    <row r="13" spans="1:21">
      <c r="A13" s="39" t="s">
        <v>12</v>
      </c>
      <c r="B13" s="42" t="s">
        <v>50</v>
      </c>
      <c r="C13" s="43" t="s">
        <v>52</v>
      </c>
      <c r="D13" s="43" t="s">
        <v>53</v>
      </c>
      <c r="E13" s="43" t="s">
        <v>49</v>
      </c>
      <c r="F13" s="43" t="s">
        <v>51</v>
      </c>
      <c r="G13" s="43" t="s">
        <v>54</v>
      </c>
      <c r="H13" s="43" t="s">
        <v>78</v>
      </c>
      <c r="I13" s="44" t="s">
        <v>31</v>
      </c>
      <c r="J13"/>
      <c r="K13"/>
      <c r="L13" s="12" t="str">
        <f>'data summary tables '!A13</f>
        <v>Depth</v>
      </c>
      <c r="M13" s="12" t="str">
        <f>'data summary tables '!B13</f>
        <v>1_Phragmites</v>
      </c>
      <c r="N13" s="12" t="str">
        <f>'data summary tables '!C13</f>
        <v>2_Transition</v>
      </c>
      <c r="O13" s="12" t="str">
        <f>'data summary tables '!D13</f>
        <v>2nd 2_Transition</v>
      </c>
      <c r="P13" s="12" t="str">
        <f>'data summary tables '!E13</f>
        <v>3_No_Phragmites</v>
      </c>
      <c r="Q13" s="12" t="str">
        <f>'data summary tables '!F13</f>
        <v>Channel Upstream</v>
      </c>
      <c r="R13" s="12" t="str">
        <f>'data summary tables '!G13</f>
        <v>Cattails</v>
      </c>
      <c r="S13" s="12" t="str">
        <f>'data summary tables '!H13</f>
        <v>Channel Downstream</v>
      </c>
      <c r="T13" s="12" t="str">
        <f>'data summary tables '!I13</f>
        <v>Grand Total</v>
      </c>
      <c r="U13" s="12">
        <f>'data summary tables '!J13</f>
        <v>0</v>
      </c>
    </row>
    <row r="14" spans="1:21">
      <c r="A14" s="42" t="s">
        <v>19</v>
      </c>
      <c r="B14" s="50">
        <v>6.1</v>
      </c>
      <c r="C14" s="51">
        <v>6.3571428571428568</v>
      </c>
      <c r="D14" s="51">
        <v>10</v>
      </c>
      <c r="E14" s="51">
        <v>6.68</v>
      </c>
      <c r="F14" s="51">
        <v>4.8</v>
      </c>
      <c r="G14" s="51">
        <v>5.5263157894736841</v>
      </c>
      <c r="H14" s="51">
        <v>8</v>
      </c>
      <c r="I14" s="52">
        <v>6.1847826086956523</v>
      </c>
      <c r="J14"/>
      <c r="K14"/>
      <c r="L14" s="12" t="s">
        <v>86</v>
      </c>
      <c r="M14" s="12">
        <f>'data summary tables '!B14</f>
        <v>6.1</v>
      </c>
      <c r="N14" s="12">
        <f>'data summary tables '!C14</f>
        <v>6.3571428571428568</v>
      </c>
      <c r="O14" s="12">
        <f>'data summary tables '!D14</f>
        <v>10</v>
      </c>
      <c r="P14" s="12">
        <f>'data summary tables '!E14</f>
        <v>6.68</v>
      </c>
      <c r="Q14" s="12">
        <f>'data summary tables '!F14</f>
        <v>4.8</v>
      </c>
      <c r="R14" s="12">
        <f>'data summary tables '!G14</f>
        <v>5.5263157894736841</v>
      </c>
      <c r="S14" s="12">
        <f>'data summary tables '!H14</f>
        <v>8</v>
      </c>
      <c r="T14" s="12">
        <f>'data summary tables '!I14</f>
        <v>6.1847826086956523</v>
      </c>
      <c r="U14" s="12">
        <f>'data summary tables '!J14</f>
        <v>0</v>
      </c>
    </row>
    <row r="15" spans="1:21">
      <c r="A15" s="45" t="s">
        <v>21</v>
      </c>
      <c r="B15" s="53">
        <v>5.85</v>
      </c>
      <c r="C15" s="19">
        <v>6.5</v>
      </c>
      <c r="D15" s="19">
        <v>8.8333333333333339</v>
      </c>
      <c r="E15" s="19">
        <v>6.3793103448275863</v>
      </c>
      <c r="F15" s="19">
        <v>9.1111111111111107</v>
      </c>
      <c r="G15" s="19">
        <v>5.4545454545454541</v>
      </c>
      <c r="H15" s="19"/>
      <c r="I15" s="54">
        <v>6.408163265306122</v>
      </c>
      <c r="J15"/>
      <c r="K15"/>
      <c r="L15" s="12" t="s">
        <v>87</v>
      </c>
      <c r="M15" s="12">
        <f>'data summary tables '!B15</f>
        <v>5.85</v>
      </c>
      <c r="N15" s="12">
        <f>'data summary tables '!C15</f>
        <v>6.5</v>
      </c>
      <c r="O15" s="12">
        <f>'data summary tables '!D15</f>
        <v>8.8333333333333339</v>
      </c>
      <c r="P15" s="12">
        <f>'data summary tables '!E15</f>
        <v>6.3793103448275863</v>
      </c>
      <c r="Q15" s="12">
        <f>'data summary tables '!F15</f>
        <v>9.1111111111111107</v>
      </c>
      <c r="R15" s="12">
        <f>'data summary tables '!G15</f>
        <v>5.4545454545454541</v>
      </c>
      <c r="S15" s="12">
        <f>'data summary tables '!H15</f>
        <v>0</v>
      </c>
      <c r="T15" s="12">
        <f>'data summary tables '!I15</f>
        <v>6.408163265306122</v>
      </c>
      <c r="U15" s="12">
        <f>'data summary tables '!J15</f>
        <v>0</v>
      </c>
    </row>
    <row r="16" spans="1:21">
      <c r="A16" s="45" t="s">
        <v>23</v>
      </c>
      <c r="B16" s="53">
        <v>5.75</v>
      </c>
      <c r="C16" s="19">
        <v>5.8</v>
      </c>
      <c r="D16" s="19">
        <v>7.833333333333333</v>
      </c>
      <c r="E16" s="19">
        <v>6.3448275862068968</v>
      </c>
      <c r="F16" s="19">
        <v>10.444444444444445</v>
      </c>
      <c r="G16" s="19">
        <v>4.7272727272727275</v>
      </c>
      <c r="H16" s="19"/>
      <c r="I16" s="54">
        <v>6.1989795918367347</v>
      </c>
      <c r="J16"/>
      <c r="K16"/>
      <c r="L16" s="12" t="s">
        <v>88</v>
      </c>
      <c r="M16" s="12">
        <f>'data summary tables '!B16</f>
        <v>5.75</v>
      </c>
      <c r="N16" s="12">
        <f>'data summary tables '!C16</f>
        <v>5.8</v>
      </c>
      <c r="O16" s="12">
        <f>'data summary tables '!D16</f>
        <v>7.833333333333333</v>
      </c>
      <c r="P16" s="12">
        <f>'data summary tables '!E16</f>
        <v>6.3448275862068968</v>
      </c>
      <c r="Q16" s="12">
        <f>'data summary tables '!F16</f>
        <v>10.444444444444445</v>
      </c>
      <c r="R16" s="12">
        <f>'data summary tables '!G16</f>
        <v>4.7272727272727275</v>
      </c>
      <c r="S16" s="12">
        <f>'data summary tables '!H16</f>
        <v>0</v>
      </c>
      <c r="T16" s="12">
        <f>'data summary tables '!I16</f>
        <v>6.1989795918367347</v>
      </c>
      <c r="U16" s="12">
        <f>'data summary tables '!J16</f>
        <v>0</v>
      </c>
    </row>
    <row r="17" spans="1:21">
      <c r="A17" s="45">
        <v>0</v>
      </c>
      <c r="B17" s="53"/>
      <c r="C17" s="19"/>
      <c r="D17" s="19"/>
      <c r="E17" s="19"/>
      <c r="F17" s="19">
        <v>5.5</v>
      </c>
      <c r="G17" s="19"/>
      <c r="H17" s="19">
        <v>4.5</v>
      </c>
      <c r="I17" s="54">
        <v>5.25</v>
      </c>
      <c r="J17"/>
      <c r="K17"/>
      <c r="L17" s="12">
        <f>'data summary tables '!A17</f>
        <v>0</v>
      </c>
      <c r="M17" s="12">
        <f>'data summary tables '!B17</f>
        <v>0</v>
      </c>
      <c r="N17" s="12">
        <f>'data summary tables '!C17</f>
        <v>0</v>
      </c>
      <c r="O17" s="12">
        <f>'data summary tables '!D17</f>
        <v>0</v>
      </c>
      <c r="P17" s="12">
        <f>'data summary tables '!E17</f>
        <v>0</v>
      </c>
      <c r="Q17" s="12">
        <f>'data summary tables '!F17</f>
        <v>5.5</v>
      </c>
      <c r="R17" s="12">
        <f>'data summary tables '!G17</f>
        <v>0</v>
      </c>
      <c r="S17" s="12">
        <f>'data summary tables '!H17</f>
        <v>4.5</v>
      </c>
      <c r="T17" s="12">
        <f>'data summary tables '!I17</f>
        <v>5.25</v>
      </c>
      <c r="U17" s="12">
        <f>'data summary tables '!J17</f>
        <v>0</v>
      </c>
    </row>
    <row r="18" spans="1:21">
      <c r="A18" s="45" t="s">
        <v>84</v>
      </c>
      <c r="B18" s="53"/>
      <c r="C18" s="19"/>
      <c r="D18" s="19"/>
      <c r="E18" s="19"/>
      <c r="F18" s="19">
        <v>4.5</v>
      </c>
      <c r="G18" s="19"/>
      <c r="H18" s="19">
        <v>4</v>
      </c>
      <c r="I18" s="54">
        <v>4.333333333333333</v>
      </c>
      <c r="J18"/>
      <c r="K18"/>
      <c r="L18" s="12" t="str">
        <f>'data summary tables '!A18</f>
        <v>Surface</v>
      </c>
      <c r="M18" s="12">
        <f>'data summary tables '!B18</f>
        <v>0</v>
      </c>
      <c r="N18" s="12">
        <f>'data summary tables '!C18</f>
        <v>0</v>
      </c>
      <c r="O18" s="12">
        <f>'data summary tables '!D18</f>
        <v>0</v>
      </c>
      <c r="P18" s="12">
        <f>'data summary tables '!E18</f>
        <v>0</v>
      </c>
      <c r="Q18" s="12">
        <f>'data summary tables '!F18</f>
        <v>4.5</v>
      </c>
      <c r="R18" s="12">
        <f>'data summary tables '!G18</f>
        <v>0</v>
      </c>
      <c r="S18" s="12">
        <f>'data summary tables '!H18</f>
        <v>4</v>
      </c>
      <c r="T18" s="12">
        <f>'data summary tables '!I18</f>
        <v>4.333333333333333</v>
      </c>
      <c r="U18" s="12">
        <f>'data summary tables '!J18</f>
        <v>0</v>
      </c>
    </row>
    <row r="19" spans="1:21">
      <c r="A19" s="46" t="s">
        <v>31</v>
      </c>
      <c r="B19" s="55">
        <v>5.9</v>
      </c>
      <c r="C19" s="56">
        <v>6.2159090909090908</v>
      </c>
      <c r="D19" s="56">
        <v>8.8888888888888893</v>
      </c>
      <c r="E19" s="56">
        <v>6.4578313253012052</v>
      </c>
      <c r="F19" s="56">
        <v>7.3888888888888893</v>
      </c>
      <c r="G19" s="56">
        <v>5.2222222222222223</v>
      </c>
      <c r="H19" s="56">
        <v>5.25</v>
      </c>
      <c r="I19" s="57">
        <v>6.2190635451505019</v>
      </c>
      <c r="J19"/>
    </row>
    <row r="21" spans="1:21">
      <c r="F21" s="12" t="s">
        <v>65</v>
      </c>
    </row>
    <row r="22" spans="1:21">
      <c r="A22" s="39" t="s">
        <v>32</v>
      </c>
      <c r="B22" s="39" t="s">
        <v>2</v>
      </c>
      <c r="C22" s="40"/>
      <c r="D22" s="40"/>
      <c r="E22" s="41"/>
      <c r="F22" s="12" t="str">
        <f>'data summary tables '!A22</f>
        <v>Average of Salinity</v>
      </c>
      <c r="G22" s="12" t="str">
        <f>'data summary tables '!B22</f>
        <v>Season</v>
      </c>
      <c r="H22" s="12">
        <f>'data summary tables '!C22</f>
        <v>0</v>
      </c>
      <c r="I22" s="12">
        <f>'data summary tables '!D22</f>
        <v>0</v>
      </c>
    </row>
    <row r="23" spans="1:21">
      <c r="A23" s="39" t="s">
        <v>12</v>
      </c>
      <c r="B23" s="58" t="s">
        <v>6</v>
      </c>
      <c r="C23" s="59" t="s">
        <v>5</v>
      </c>
      <c r="D23" s="43" t="s">
        <v>85</v>
      </c>
      <c r="E23" s="60" t="s">
        <v>31</v>
      </c>
      <c r="F23" s="12" t="str">
        <f>'data summary tables '!A23</f>
        <v>Depth</v>
      </c>
      <c r="G23" s="12" t="str">
        <f>'data summary tables '!B23</f>
        <v>Fall</v>
      </c>
      <c r="H23" s="12" t="str">
        <f>'data summary tables '!C23</f>
        <v>Spring</v>
      </c>
      <c r="I23" s="12" t="str">
        <f>'data summary tables '!D23</f>
        <v>(blank)</v>
      </c>
    </row>
    <row r="24" spans="1:21">
      <c r="A24" s="42" t="s">
        <v>19</v>
      </c>
      <c r="B24" s="58">
        <v>6.2702702702702702</v>
      </c>
      <c r="C24" s="59">
        <v>5.833333333333333</v>
      </c>
      <c r="D24" s="59"/>
      <c r="E24" s="60">
        <v>6.1847826086956523</v>
      </c>
      <c r="F24" s="12" t="s">
        <v>86</v>
      </c>
      <c r="G24" s="12">
        <f>'data summary tables '!B24</f>
        <v>6.2702702702702702</v>
      </c>
      <c r="H24" s="12">
        <f>'data summary tables '!C24</f>
        <v>5.833333333333333</v>
      </c>
      <c r="I24" s="12">
        <f>'data summary tables '!D24</f>
        <v>0</v>
      </c>
    </row>
    <row r="25" spans="1:21">
      <c r="A25" s="45" t="s">
        <v>21</v>
      </c>
      <c r="B25" s="61">
        <v>6.4124999999999996</v>
      </c>
      <c r="C25" s="20">
        <v>6.3888888888888893</v>
      </c>
      <c r="D25" s="20"/>
      <c r="E25" s="62">
        <v>6.408163265306122</v>
      </c>
      <c r="F25" s="12" t="s">
        <v>87</v>
      </c>
      <c r="G25" s="12">
        <f>'data summary tables '!B25</f>
        <v>6.4124999999999996</v>
      </c>
      <c r="H25" s="12">
        <f>'data summary tables '!C25</f>
        <v>6.3888888888888893</v>
      </c>
      <c r="I25" s="12">
        <f>'data summary tables '!D25</f>
        <v>0</v>
      </c>
    </row>
    <row r="26" spans="1:21">
      <c r="A26" s="45" t="s">
        <v>23</v>
      </c>
      <c r="B26" s="61">
        <v>5.8125</v>
      </c>
      <c r="C26" s="20">
        <v>7.916666666666667</v>
      </c>
      <c r="D26" s="20"/>
      <c r="E26" s="62">
        <v>6.1989795918367347</v>
      </c>
      <c r="F26" s="12" t="s">
        <v>88</v>
      </c>
      <c r="G26" s="12">
        <f>'data summary tables '!B26</f>
        <v>5.8125</v>
      </c>
      <c r="H26" s="12">
        <f>'data summary tables '!C26</f>
        <v>7.916666666666667</v>
      </c>
      <c r="I26" s="12">
        <f>'data summary tables '!D26</f>
        <v>0</v>
      </c>
    </row>
    <row r="27" spans="1:21">
      <c r="A27" s="45">
        <v>0</v>
      </c>
      <c r="B27" s="61">
        <v>5.25</v>
      </c>
      <c r="C27" s="20"/>
      <c r="D27" s="20"/>
      <c r="E27" s="62">
        <v>5.25</v>
      </c>
      <c r="F27" s="12">
        <f>'data summary tables '!A27</f>
        <v>0</v>
      </c>
      <c r="G27" s="12">
        <f>'data summary tables '!B27</f>
        <v>5.25</v>
      </c>
      <c r="H27" s="12">
        <f>'data summary tables '!C27</f>
        <v>0</v>
      </c>
      <c r="I27" s="12">
        <f>'data summary tables '!D27</f>
        <v>0</v>
      </c>
    </row>
    <row r="28" spans="1:21">
      <c r="A28" s="45" t="s">
        <v>84</v>
      </c>
      <c r="B28" s="61">
        <v>4.5</v>
      </c>
      <c r="C28" s="20"/>
      <c r="D28" s="20">
        <v>4</v>
      </c>
      <c r="E28" s="62">
        <v>4.333333333333333</v>
      </c>
      <c r="F28" s="12" t="str">
        <f>'data summary tables '!A28</f>
        <v>Surface</v>
      </c>
      <c r="G28" s="12">
        <f>'data summary tables '!B28</f>
        <v>4.5</v>
      </c>
      <c r="H28" s="12">
        <f>'data summary tables '!C28</f>
        <v>0</v>
      </c>
      <c r="I28" s="12">
        <f>'data summary tables '!D28</f>
        <v>4</v>
      </c>
    </row>
    <row r="29" spans="1:21">
      <c r="A29" s="46" t="s">
        <v>31</v>
      </c>
      <c r="B29" s="47">
        <v>6.1188524590163933</v>
      </c>
      <c r="C29" s="48">
        <v>6.7129629629629628</v>
      </c>
      <c r="D29" s="48">
        <v>4</v>
      </c>
      <c r="E29" s="49">
        <v>6.2190635451505019</v>
      </c>
    </row>
    <row r="32" spans="1:21">
      <c r="G32" s="12" t="str">
        <f>'data summary tables '!A34</f>
        <v>Average of Salinity</v>
      </c>
    </row>
    <row r="33" spans="1:10">
      <c r="G33" t="str">
        <f>'data summary tables '!A35</f>
        <v>Year</v>
      </c>
      <c r="H33" s="12" t="str">
        <f>'data summary tables '!B34</f>
        <v>Treatment</v>
      </c>
      <c r="I33" s="12">
        <f>'data summary tables '!C34</f>
        <v>0</v>
      </c>
      <c r="J33" s="12">
        <f>'data summary tables '!D34</f>
        <v>0</v>
      </c>
    </row>
    <row r="34" spans="1:10">
      <c r="A34" s="39" t="s">
        <v>32</v>
      </c>
      <c r="B34" s="39" t="s">
        <v>8</v>
      </c>
      <c r="C34" s="40"/>
      <c r="D34" s="41"/>
      <c r="E34"/>
      <c r="F34"/>
      <c r="H34" t="str">
        <f>'data summary tables '!B35</f>
        <v>Reference</v>
      </c>
      <c r="I34" t="str">
        <f>'data summary tables '!C35</f>
        <v>Restricted</v>
      </c>
      <c r="J34" t="str">
        <f>'data summary tables '!D35</f>
        <v>Grand Total</v>
      </c>
    </row>
    <row r="35" spans="1:10">
      <c r="A35" s="39" t="s">
        <v>63</v>
      </c>
      <c r="B35" s="42" t="s">
        <v>17</v>
      </c>
      <c r="C35" s="43" t="s">
        <v>26</v>
      </c>
      <c r="D35" s="60" t="s">
        <v>31</v>
      </c>
      <c r="E35"/>
      <c r="F35"/>
      <c r="G35" s="16">
        <v>1998</v>
      </c>
      <c r="H35" s="27">
        <v>6.5185185185185182</v>
      </c>
      <c r="I35" s="28">
        <v>4.5</v>
      </c>
      <c r="J35" s="29">
        <v>6.1515151515151514</v>
      </c>
    </row>
    <row r="36" spans="1:10">
      <c r="A36" s="42">
        <v>1998</v>
      </c>
      <c r="B36" s="63">
        <v>6.5185185185185182</v>
      </c>
      <c r="C36" s="64">
        <v>4.5</v>
      </c>
      <c r="D36" s="65">
        <v>6.1515151515151514</v>
      </c>
      <c r="E36"/>
      <c r="F36"/>
      <c r="G36" s="17">
        <v>1999</v>
      </c>
      <c r="H36" s="30">
        <v>6.333333333333333</v>
      </c>
      <c r="I36" s="5">
        <v>8.3333333333333339</v>
      </c>
      <c r="J36" s="31">
        <v>6.833333333333333</v>
      </c>
    </row>
    <row r="37" spans="1:10">
      <c r="A37" s="45">
        <v>1999</v>
      </c>
      <c r="B37" s="66">
        <v>6.333333333333333</v>
      </c>
      <c r="C37" s="5">
        <v>8.3333333333333339</v>
      </c>
      <c r="D37" s="67">
        <v>6.833333333333333</v>
      </c>
      <c r="G37" s="17">
        <v>2000</v>
      </c>
      <c r="H37" s="30">
        <v>6.333333333333333</v>
      </c>
      <c r="I37" s="5">
        <v>13</v>
      </c>
      <c r="J37" s="31">
        <v>7.5454545454545459</v>
      </c>
    </row>
    <row r="38" spans="1:10">
      <c r="A38" s="45">
        <v>2000</v>
      </c>
      <c r="B38" s="66">
        <v>6.333333333333333</v>
      </c>
      <c r="C38" s="5">
        <v>13</v>
      </c>
      <c r="D38" s="67">
        <v>7.5454545454545459</v>
      </c>
      <c r="G38" s="17">
        <v>2001</v>
      </c>
      <c r="H38" s="30">
        <v>7.128571428571429</v>
      </c>
      <c r="I38" s="5">
        <v>5.75</v>
      </c>
      <c r="J38" s="31">
        <v>6.8720930232558137</v>
      </c>
    </row>
    <row r="39" spans="1:10">
      <c r="A39" s="45">
        <v>2001</v>
      </c>
      <c r="B39" s="66">
        <v>7.128571428571429</v>
      </c>
      <c r="C39" s="5">
        <v>5.75</v>
      </c>
      <c r="D39" s="67">
        <v>6.8720930232558137</v>
      </c>
      <c r="G39" s="17">
        <v>2002</v>
      </c>
      <c r="H39" s="30">
        <v>8</v>
      </c>
      <c r="I39" s="5">
        <v>18</v>
      </c>
      <c r="J39" s="31">
        <v>9.4285714285714288</v>
      </c>
    </row>
    <row r="40" spans="1:10">
      <c r="A40" s="45">
        <v>2002</v>
      </c>
      <c r="B40" s="66">
        <v>8</v>
      </c>
      <c r="C40" s="5">
        <v>18</v>
      </c>
      <c r="D40" s="67">
        <v>9.4285714285714288</v>
      </c>
      <c r="G40" s="17">
        <v>2004</v>
      </c>
      <c r="H40" s="30">
        <v>7.4</v>
      </c>
      <c r="I40" s="5">
        <v>13</v>
      </c>
      <c r="J40" s="31">
        <v>8.3333333333333339</v>
      </c>
    </row>
    <row r="41" spans="1:10">
      <c r="A41" s="45">
        <v>2004</v>
      </c>
      <c r="B41" s="66">
        <v>7.4</v>
      </c>
      <c r="C41" s="5">
        <v>13</v>
      </c>
      <c r="D41" s="67">
        <v>8.3333333333333339</v>
      </c>
      <c r="G41" s="17">
        <v>2005</v>
      </c>
      <c r="H41" s="30">
        <v>6.4444444444444446</v>
      </c>
      <c r="I41" s="5"/>
      <c r="J41" s="31">
        <v>6.4444444444444446</v>
      </c>
    </row>
    <row r="42" spans="1:10">
      <c r="A42" s="45">
        <v>2005</v>
      </c>
      <c r="B42" s="66">
        <v>6.4444444444444446</v>
      </c>
      <c r="C42" s="5"/>
      <c r="D42" s="67">
        <v>6.4444444444444446</v>
      </c>
      <c r="G42" s="17">
        <v>2006</v>
      </c>
      <c r="H42" s="30">
        <v>3.8333333333333335</v>
      </c>
      <c r="I42" s="5">
        <v>0</v>
      </c>
      <c r="J42" s="31">
        <v>3.6315789473684212</v>
      </c>
    </row>
    <row r="43" spans="1:10">
      <c r="A43" s="45">
        <v>2006</v>
      </c>
      <c r="B43" s="66">
        <v>3.8333333333333335</v>
      </c>
      <c r="C43" s="5">
        <v>0</v>
      </c>
      <c r="D43" s="67">
        <v>3.6315789473684212</v>
      </c>
      <c r="G43" s="17">
        <v>2007</v>
      </c>
      <c r="H43" s="30">
        <v>8</v>
      </c>
      <c r="I43" s="5">
        <v>15</v>
      </c>
      <c r="J43" s="31">
        <v>8.3684210526315788</v>
      </c>
    </row>
    <row r="44" spans="1:10">
      <c r="A44" s="45">
        <v>2007</v>
      </c>
      <c r="B44" s="66">
        <v>8</v>
      </c>
      <c r="C44" s="5">
        <v>15</v>
      </c>
      <c r="D44" s="67">
        <v>8.3684210526315788</v>
      </c>
      <c r="G44" s="17">
        <v>2008</v>
      </c>
      <c r="H44" s="30">
        <v>4.5</v>
      </c>
      <c r="I44" s="5">
        <v>7</v>
      </c>
      <c r="J44" s="31">
        <v>5</v>
      </c>
    </row>
    <row r="45" spans="1:10">
      <c r="A45" s="45">
        <v>2008</v>
      </c>
      <c r="B45" s="66">
        <v>4.5</v>
      </c>
      <c r="C45" s="5">
        <v>7</v>
      </c>
      <c r="D45" s="67">
        <v>5</v>
      </c>
      <c r="G45" s="17">
        <v>2009</v>
      </c>
      <c r="H45" s="30">
        <v>1.6666666666666667</v>
      </c>
      <c r="I45" s="5">
        <v>0</v>
      </c>
      <c r="J45" s="31">
        <v>1.25</v>
      </c>
    </row>
    <row r="46" spans="1:10">
      <c r="A46" s="45">
        <v>2009</v>
      </c>
      <c r="B46" s="66">
        <v>1.6666666666666667</v>
      </c>
      <c r="C46" s="5">
        <v>0</v>
      </c>
      <c r="D46" s="67">
        <v>1.25</v>
      </c>
      <c r="G46" s="17">
        <v>2010</v>
      </c>
      <c r="H46" s="30">
        <v>7.416666666666667</v>
      </c>
      <c r="I46" s="5"/>
      <c r="J46" s="31">
        <v>7.416666666666667</v>
      </c>
    </row>
    <row r="47" spans="1:10">
      <c r="A47" s="45">
        <v>2010</v>
      </c>
      <c r="B47" s="66">
        <v>7.416666666666667</v>
      </c>
      <c r="C47" s="5"/>
      <c r="D47" s="67">
        <v>7.416666666666667</v>
      </c>
      <c r="G47" s="17">
        <v>2011</v>
      </c>
      <c r="H47" s="30">
        <v>4.4545454545454541</v>
      </c>
      <c r="I47" s="5"/>
      <c r="J47" s="31">
        <v>4.4545454545454541</v>
      </c>
    </row>
    <row r="48" spans="1:10">
      <c r="A48" s="45">
        <v>2011</v>
      </c>
      <c r="B48" s="66">
        <v>5.0769230769230766</v>
      </c>
      <c r="C48" s="5"/>
      <c r="D48" s="67">
        <v>5.0769230769230766</v>
      </c>
      <c r="G48" s="17">
        <v>2012</v>
      </c>
      <c r="H48" s="30">
        <v>6.3</v>
      </c>
      <c r="I48" s="5">
        <v>5</v>
      </c>
      <c r="J48" s="31">
        <v>6.1818181818181817</v>
      </c>
    </row>
    <row r="49" spans="1:23">
      <c r="A49" s="45">
        <v>2012</v>
      </c>
      <c r="B49" s="66">
        <v>6.3</v>
      </c>
      <c r="C49" s="5">
        <v>5</v>
      </c>
      <c r="D49" s="67">
        <v>6.1818181818181817</v>
      </c>
      <c r="G49" s="17">
        <f>'data summary tables '!A50</f>
        <v>2013</v>
      </c>
      <c r="H49" s="30">
        <f>'data summary tables '!B50</f>
        <v>3.7692307692307692</v>
      </c>
      <c r="I49" s="5">
        <f>'data summary tables '!C50</f>
        <v>1</v>
      </c>
      <c r="J49" s="31">
        <f>'data summary tables '!D50</f>
        <v>3.5714285714285716</v>
      </c>
    </row>
    <row r="50" spans="1:23">
      <c r="A50" s="45">
        <v>2013</v>
      </c>
      <c r="B50" s="66">
        <v>3.7692307692307692</v>
      </c>
      <c r="C50" s="5">
        <v>1</v>
      </c>
      <c r="D50" s="67">
        <v>3.5714285714285716</v>
      </c>
      <c r="G50" s="77">
        <f>'data summary tables '!A51</f>
        <v>2014</v>
      </c>
      <c r="H50" s="12">
        <f>'data summary tables '!B51</f>
        <v>5.75</v>
      </c>
      <c r="I50" s="12">
        <f>'data summary tables '!C51</f>
        <v>10</v>
      </c>
      <c r="J50" s="77">
        <f>'data summary tables '!D51</f>
        <v>6.0769230769230766</v>
      </c>
    </row>
    <row r="51" spans="1:23">
      <c r="A51" s="45">
        <v>2014</v>
      </c>
      <c r="B51" s="66">
        <v>5.75</v>
      </c>
      <c r="C51" s="5">
        <v>10</v>
      </c>
      <c r="D51" s="67">
        <v>6.0769230769230766</v>
      </c>
      <c r="G51" s="77">
        <v>2015</v>
      </c>
      <c r="H51" s="72">
        <v>4.2857142857142856</v>
      </c>
      <c r="I51" s="5">
        <v>4</v>
      </c>
      <c r="J51" s="79">
        <v>4.2666666666666666</v>
      </c>
    </row>
    <row r="52" spans="1:23">
      <c r="A52" s="45">
        <v>2015</v>
      </c>
      <c r="B52" s="66">
        <v>4.2857142857142856</v>
      </c>
      <c r="C52" s="5">
        <v>4</v>
      </c>
      <c r="D52" s="67">
        <v>4.2666666666666666</v>
      </c>
      <c r="G52" s="78">
        <v>2016</v>
      </c>
      <c r="H52" s="72">
        <v>3.6666666666666665</v>
      </c>
      <c r="I52" s="5">
        <v>11</v>
      </c>
      <c r="J52" s="79">
        <v>4.2307692307692308</v>
      </c>
    </row>
    <row r="53" spans="1:23">
      <c r="A53" s="45">
        <v>2016</v>
      </c>
      <c r="B53" s="66">
        <v>3.6666666666666665</v>
      </c>
      <c r="C53" s="5">
        <v>11</v>
      </c>
      <c r="D53" s="67">
        <v>4.2307692307692308</v>
      </c>
      <c r="G53" s="77">
        <v>2017</v>
      </c>
      <c r="H53" s="82">
        <v>5.33</v>
      </c>
      <c r="I53" s="83">
        <v>5</v>
      </c>
      <c r="J53" s="81">
        <v>5.3</v>
      </c>
    </row>
    <row r="54" spans="1:23">
      <c r="A54" s="45">
        <v>2017</v>
      </c>
      <c r="B54" s="66">
        <v>5.333333333333333</v>
      </c>
      <c r="C54" s="5">
        <v>5</v>
      </c>
      <c r="D54" s="67">
        <v>5.3</v>
      </c>
      <c r="G54" s="12">
        <v>2018</v>
      </c>
      <c r="H54" s="66">
        <v>7.333333333333333</v>
      </c>
      <c r="I54" s="5">
        <v>4</v>
      </c>
      <c r="J54" s="67">
        <v>7</v>
      </c>
    </row>
    <row r="55" spans="1:23">
      <c r="A55" s="45">
        <v>2018</v>
      </c>
      <c r="B55" s="66">
        <v>7.333333333333333</v>
      </c>
      <c r="C55" s="5">
        <v>4</v>
      </c>
      <c r="D55" s="67">
        <v>7</v>
      </c>
    </row>
    <row r="56" spans="1:23">
      <c r="A56" s="45" t="s">
        <v>85</v>
      </c>
      <c r="B56" s="66">
        <v>4</v>
      </c>
      <c r="C56" s="5"/>
      <c r="D56" s="67">
        <v>4</v>
      </c>
    </row>
    <row r="57" spans="1:23">
      <c r="A57" s="46" t="s">
        <v>31</v>
      </c>
      <c r="B57" s="47">
        <v>6.0549242424242422</v>
      </c>
      <c r="C57" s="48">
        <v>7.4571428571428573</v>
      </c>
      <c r="D57" s="49">
        <v>6.2190635451505019</v>
      </c>
    </row>
    <row r="63" spans="1:23">
      <c r="A63" s="39" t="s">
        <v>32</v>
      </c>
      <c r="B63" s="39" t="s">
        <v>63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1"/>
    </row>
    <row r="64" spans="1:23">
      <c r="A64" s="39" t="s">
        <v>9</v>
      </c>
      <c r="B64" s="42">
        <v>1998</v>
      </c>
      <c r="C64" s="43">
        <v>1999</v>
      </c>
      <c r="D64" s="43">
        <v>2000</v>
      </c>
      <c r="E64" s="43">
        <v>2001</v>
      </c>
      <c r="F64" s="43">
        <v>2002</v>
      </c>
      <c r="G64" s="43">
        <v>2004</v>
      </c>
      <c r="H64" s="43">
        <v>2005</v>
      </c>
      <c r="I64" s="43">
        <v>2006</v>
      </c>
      <c r="J64" s="43">
        <v>2007</v>
      </c>
      <c r="K64" s="43">
        <v>2008</v>
      </c>
      <c r="L64" s="43">
        <v>2009</v>
      </c>
      <c r="M64" s="43">
        <v>2010</v>
      </c>
      <c r="N64" s="43">
        <v>2011</v>
      </c>
      <c r="O64" s="43">
        <v>2012</v>
      </c>
      <c r="P64" s="43">
        <v>2013</v>
      </c>
      <c r="Q64" s="43">
        <v>2014</v>
      </c>
      <c r="R64" s="43">
        <v>2015</v>
      </c>
      <c r="S64" s="43">
        <v>2016</v>
      </c>
      <c r="T64" s="43">
        <v>2017</v>
      </c>
      <c r="U64" s="43">
        <v>2018</v>
      </c>
      <c r="V64" s="43" t="s">
        <v>85</v>
      </c>
      <c r="W64" s="60" t="s">
        <v>31</v>
      </c>
    </row>
    <row r="65" spans="1:23">
      <c r="A65" s="42" t="s">
        <v>18</v>
      </c>
      <c r="B65" s="63">
        <v>5.9047619047619051</v>
      </c>
      <c r="C65" s="64">
        <v>4.833333333333333</v>
      </c>
      <c r="D65" s="64">
        <v>6.333333333333333</v>
      </c>
      <c r="E65" s="64">
        <v>7.229166666666667</v>
      </c>
      <c r="F65" s="64">
        <v>7.2222222222222223</v>
      </c>
      <c r="G65" s="64">
        <v>7.833333333333333</v>
      </c>
      <c r="H65" s="64">
        <v>6.333333333333333</v>
      </c>
      <c r="I65" s="64">
        <v>5</v>
      </c>
      <c r="J65" s="64">
        <v>8.5</v>
      </c>
      <c r="K65" s="64"/>
      <c r="L65" s="64"/>
      <c r="M65" s="64">
        <v>7.166666666666667</v>
      </c>
      <c r="N65" s="64">
        <v>4.666666666666667</v>
      </c>
      <c r="O65" s="64">
        <v>6</v>
      </c>
      <c r="P65" s="64">
        <v>3.3333333333333335</v>
      </c>
      <c r="Q65" s="64">
        <v>5.666666666666667</v>
      </c>
      <c r="R65" s="64">
        <v>3.5</v>
      </c>
      <c r="S65" s="64">
        <v>2.5</v>
      </c>
      <c r="T65" s="64">
        <v>4.333333333333333</v>
      </c>
      <c r="U65" s="64">
        <v>8</v>
      </c>
      <c r="V65" s="64"/>
      <c r="W65" s="68">
        <v>6.0559701492537314</v>
      </c>
    </row>
    <row r="66" spans="1:23">
      <c r="A66" s="45" t="s">
        <v>25</v>
      </c>
      <c r="B66" s="66">
        <v>8.6666666666666661</v>
      </c>
      <c r="C66" s="5">
        <v>9.3333333333333339</v>
      </c>
      <c r="D66" s="5"/>
      <c r="E66" s="5">
        <v>7</v>
      </c>
      <c r="F66" s="5">
        <v>10.333333333333334</v>
      </c>
      <c r="G66" s="5">
        <v>8.6666666666666661</v>
      </c>
      <c r="H66" s="5">
        <v>6.666666666666667</v>
      </c>
      <c r="I66" s="5">
        <v>4.333333333333333</v>
      </c>
      <c r="J66" s="5">
        <v>11.333333333333334</v>
      </c>
      <c r="K66" s="5">
        <v>5.333333333333333</v>
      </c>
      <c r="L66" s="5">
        <v>1.6666666666666667</v>
      </c>
      <c r="M66" s="5"/>
      <c r="N66" s="5">
        <v>6.8</v>
      </c>
      <c r="O66" s="5"/>
      <c r="P66" s="5">
        <v>6</v>
      </c>
      <c r="Q66" s="5">
        <v>5.5</v>
      </c>
      <c r="R66" s="5">
        <v>6</v>
      </c>
      <c r="S66" s="5">
        <v>7.666666666666667</v>
      </c>
      <c r="T66" s="5">
        <v>4.333333333333333</v>
      </c>
      <c r="U66" s="5">
        <v>9.3333333333333339</v>
      </c>
      <c r="V66" s="5"/>
      <c r="W66" s="69">
        <v>7.1355932203389827</v>
      </c>
    </row>
    <row r="67" spans="1:23">
      <c r="A67" s="45" t="s">
        <v>57</v>
      </c>
      <c r="B67" s="66"/>
      <c r="C67" s="5"/>
      <c r="D67" s="5"/>
      <c r="E67" s="5"/>
      <c r="F67" s="5"/>
      <c r="G67" s="5">
        <v>6.333333333333333</v>
      </c>
      <c r="H67" s="5"/>
      <c r="I67" s="5">
        <v>2.8888888888888888</v>
      </c>
      <c r="J67" s="5">
        <v>6.5555555555555554</v>
      </c>
      <c r="K67" s="5"/>
      <c r="L67" s="5"/>
      <c r="M67" s="5">
        <v>7.666666666666667</v>
      </c>
      <c r="N67" s="5">
        <v>3.6</v>
      </c>
      <c r="O67" s="5">
        <v>6.6</v>
      </c>
      <c r="P67" s="5">
        <v>3.4</v>
      </c>
      <c r="Q67" s="5">
        <v>5.666666666666667</v>
      </c>
      <c r="R67" s="5">
        <v>4.5</v>
      </c>
      <c r="S67" s="5">
        <v>2</v>
      </c>
      <c r="T67" s="5">
        <v>7.333333333333333</v>
      </c>
      <c r="U67" s="5">
        <v>4.666666666666667</v>
      </c>
      <c r="V67" s="5"/>
      <c r="W67" s="69">
        <v>5.1515151515151514</v>
      </c>
    </row>
    <row r="68" spans="1:23">
      <c r="A68" s="45" t="s">
        <v>56</v>
      </c>
      <c r="B68" s="66">
        <v>4.5</v>
      </c>
      <c r="C68" s="5">
        <v>8.3333333333333339</v>
      </c>
      <c r="D68" s="5">
        <v>13</v>
      </c>
      <c r="E68" s="5">
        <v>5.9</v>
      </c>
      <c r="F68" s="5">
        <v>18</v>
      </c>
      <c r="G68" s="5">
        <v>13</v>
      </c>
      <c r="H68" s="5"/>
      <c r="I68" s="5">
        <v>0</v>
      </c>
      <c r="J68" s="5">
        <v>15</v>
      </c>
      <c r="K68" s="5">
        <v>4.5</v>
      </c>
      <c r="L68" s="5">
        <v>0</v>
      </c>
      <c r="M68" s="5"/>
      <c r="N68" s="5"/>
      <c r="O68" s="5">
        <v>5</v>
      </c>
      <c r="P68" s="5">
        <v>1</v>
      </c>
      <c r="Q68" s="5">
        <v>8.5</v>
      </c>
      <c r="R68" s="5">
        <v>4</v>
      </c>
      <c r="S68" s="5">
        <v>11</v>
      </c>
      <c r="T68" s="5">
        <v>5</v>
      </c>
      <c r="U68" s="5">
        <v>4</v>
      </c>
      <c r="V68" s="5">
        <v>4</v>
      </c>
      <c r="W68" s="69">
        <v>7.1749999999999998</v>
      </c>
    </row>
    <row r="69" spans="1:23">
      <c r="A69" s="46" t="s">
        <v>31</v>
      </c>
      <c r="B69" s="70">
        <v>6.1515151515151514</v>
      </c>
      <c r="C69" s="71">
        <v>6.833333333333333</v>
      </c>
      <c r="D69" s="71">
        <v>7.5454545454545459</v>
      </c>
      <c r="E69" s="71">
        <v>6.8720930232558137</v>
      </c>
      <c r="F69" s="71">
        <v>9.4285714285714288</v>
      </c>
      <c r="G69" s="71">
        <v>8.3333333333333339</v>
      </c>
      <c r="H69" s="71">
        <v>6.4444444444444446</v>
      </c>
      <c r="I69" s="71">
        <v>3.6315789473684212</v>
      </c>
      <c r="J69" s="71">
        <v>8.3684210526315788</v>
      </c>
      <c r="K69" s="71">
        <v>5</v>
      </c>
      <c r="L69" s="71">
        <v>1.25</v>
      </c>
      <c r="M69" s="71">
        <v>7.416666666666667</v>
      </c>
      <c r="N69" s="71">
        <v>5.0769230769230766</v>
      </c>
      <c r="O69" s="71">
        <v>6.1818181818181817</v>
      </c>
      <c r="P69" s="71">
        <v>3.5714285714285716</v>
      </c>
      <c r="Q69" s="71">
        <v>6.0769230769230766</v>
      </c>
      <c r="R69" s="71">
        <v>4.2666666666666666</v>
      </c>
      <c r="S69" s="71">
        <v>4.2307692307692308</v>
      </c>
      <c r="T69" s="71">
        <v>5.3</v>
      </c>
      <c r="U69" s="71">
        <v>7</v>
      </c>
      <c r="V69" s="71">
        <v>4</v>
      </c>
      <c r="W69" s="49">
        <v>6.2190635451505019</v>
      </c>
    </row>
    <row r="70" spans="1:23">
      <c r="A70"/>
      <c r="B70"/>
      <c r="C70"/>
      <c r="D70"/>
    </row>
    <row r="71" spans="1:23">
      <c r="A71"/>
      <c r="B71"/>
      <c r="C71"/>
      <c r="D71"/>
    </row>
    <row r="72" spans="1:23">
      <c r="A72"/>
      <c r="B72"/>
      <c r="C72"/>
      <c r="D72"/>
    </row>
    <row r="73" spans="1:23">
      <c r="A73"/>
      <c r="B73"/>
      <c r="C73"/>
      <c r="D73"/>
    </row>
    <row r="74" spans="1:23">
      <c r="A74"/>
      <c r="B74"/>
      <c r="C74"/>
      <c r="D74"/>
    </row>
    <row r="75" spans="1:23">
      <c r="A75" s="42" t="s">
        <v>9</v>
      </c>
      <c r="B75" s="42">
        <v>1998</v>
      </c>
      <c r="C75" s="43">
        <v>1999</v>
      </c>
      <c r="D75" s="43">
        <v>2000</v>
      </c>
      <c r="E75" s="43">
        <v>2001</v>
      </c>
      <c r="F75" s="43">
        <v>2002</v>
      </c>
      <c r="G75" s="12">
        <v>2003</v>
      </c>
      <c r="H75" s="43">
        <v>2004</v>
      </c>
      <c r="I75" s="43">
        <v>2005</v>
      </c>
      <c r="J75" s="43">
        <v>2006</v>
      </c>
      <c r="K75" s="43">
        <v>2007</v>
      </c>
      <c r="L75" s="43">
        <v>2008</v>
      </c>
      <c r="M75" s="43">
        <v>2009</v>
      </c>
      <c r="N75" s="43">
        <v>2010</v>
      </c>
      <c r="O75" s="43">
        <v>2011</v>
      </c>
      <c r="P75" s="43">
        <v>2012</v>
      </c>
      <c r="Q75" s="43">
        <v>2013</v>
      </c>
      <c r="R75" s="43">
        <v>2014</v>
      </c>
      <c r="S75" s="43">
        <v>2015</v>
      </c>
      <c r="T75" s="75">
        <v>2016</v>
      </c>
      <c r="U75" s="12">
        <v>2017</v>
      </c>
      <c r="V75" s="12">
        <v>2018</v>
      </c>
    </row>
    <row r="76" spans="1:23">
      <c r="A76" s="42" t="s">
        <v>80</v>
      </c>
      <c r="B76" s="63">
        <v>5.9047619047619051</v>
      </c>
      <c r="C76" s="64">
        <v>4.833333333333333</v>
      </c>
      <c r="D76" s="64">
        <v>6.333333333333333</v>
      </c>
      <c r="E76" s="64">
        <v>7.229166666666667</v>
      </c>
      <c r="F76" s="64">
        <v>7.2222222222222223</v>
      </c>
      <c r="H76" s="64">
        <v>7.833333333333333</v>
      </c>
      <c r="I76" s="64">
        <v>6.333333333333333</v>
      </c>
      <c r="J76" s="64">
        <v>5</v>
      </c>
      <c r="K76" s="64">
        <v>8.5</v>
      </c>
      <c r="L76" s="64"/>
      <c r="M76" s="64"/>
      <c r="N76" s="64">
        <v>7.166666666666667</v>
      </c>
      <c r="O76" s="64">
        <v>4.666666666666667</v>
      </c>
      <c r="P76" s="64">
        <v>6</v>
      </c>
      <c r="Q76" s="64">
        <v>3.3333333333333335</v>
      </c>
      <c r="R76" s="64">
        <v>5.666666666666667</v>
      </c>
      <c r="S76" s="64">
        <v>3.5</v>
      </c>
      <c r="T76" s="64">
        <v>2.5</v>
      </c>
      <c r="U76" s="64">
        <v>4.333333333333333</v>
      </c>
      <c r="V76" s="64">
        <v>8</v>
      </c>
    </row>
    <row r="77" spans="1:23">
      <c r="A77" s="72" t="s">
        <v>82</v>
      </c>
      <c r="B77" s="66"/>
      <c r="C77" s="72"/>
      <c r="D77" s="72">
        <v>221.7</v>
      </c>
      <c r="E77" s="72">
        <v>222.1</v>
      </c>
      <c r="F77" s="72">
        <v>233.9</v>
      </c>
      <c r="G77" s="72">
        <v>167.875</v>
      </c>
      <c r="H77" s="72">
        <v>212.33333333333334</v>
      </c>
      <c r="I77" s="72">
        <v>172</v>
      </c>
      <c r="J77" s="72">
        <v>254.75</v>
      </c>
      <c r="K77" s="72">
        <v>277</v>
      </c>
      <c r="L77" s="72">
        <v>289</v>
      </c>
      <c r="M77" s="72">
        <v>311.39999999999998</v>
      </c>
      <c r="N77" s="72">
        <v>276.2</v>
      </c>
      <c r="O77" s="72">
        <v>276.625</v>
      </c>
      <c r="P77" s="72">
        <v>267.8</v>
      </c>
      <c r="Q77" s="72">
        <v>280.2</v>
      </c>
      <c r="R77" s="12">
        <v>311.89999999999998</v>
      </c>
      <c r="S77" s="12">
        <v>244.3</v>
      </c>
      <c r="T77" s="12">
        <v>238.6</v>
      </c>
      <c r="U77" s="12">
        <v>290.5</v>
      </c>
      <c r="V77" s="73">
        <v>293.8</v>
      </c>
    </row>
    <row r="78" spans="1:23">
      <c r="A78" s="45" t="s">
        <v>81</v>
      </c>
      <c r="B78" s="66"/>
      <c r="C78" s="5"/>
      <c r="D78" s="5"/>
      <c r="E78" s="5"/>
      <c r="F78" s="5"/>
      <c r="G78" s="5">
        <v>6.333333333333333</v>
      </c>
      <c r="H78" s="5"/>
      <c r="J78" s="5">
        <v>2.8888888888888888</v>
      </c>
      <c r="K78" s="5">
        <v>6.5555555555555554</v>
      </c>
      <c r="L78" s="5"/>
      <c r="N78" s="5">
        <v>7.666666666666667</v>
      </c>
      <c r="O78" s="5">
        <v>3.6</v>
      </c>
      <c r="P78" s="5">
        <v>6.6</v>
      </c>
      <c r="Q78" s="5">
        <v>3.4</v>
      </c>
      <c r="R78" s="5">
        <v>5.666666666666667</v>
      </c>
      <c r="S78" s="5">
        <v>4.5</v>
      </c>
      <c r="T78" s="5">
        <v>2</v>
      </c>
      <c r="U78" s="5">
        <v>7.333333333333333</v>
      </c>
      <c r="V78" s="5">
        <v>4.666666666666667</v>
      </c>
    </row>
    <row r="79" spans="1:23">
      <c r="A79" s="74" t="s">
        <v>83</v>
      </c>
      <c r="B79"/>
      <c r="C79"/>
      <c r="D79"/>
      <c r="G79" s="73">
        <v>161</v>
      </c>
      <c r="H79" s="73">
        <v>101.5</v>
      </c>
      <c r="I79" s="73">
        <v>181.5</v>
      </c>
      <c r="J79" s="73">
        <v>116.75</v>
      </c>
      <c r="K79" s="73">
        <v>225</v>
      </c>
      <c r="L79" s="73">
        <v>163.69999999999999</v>
      </c>
      <c r="M79" s="73">
        <v>236.83333333333334</v>
      </c>
      <c r="N79" s="73">
        <v>199</v>
      </c>
      <c r="O79" s="73">
        <v>153</v>
      </c>
      <c r="P79" s="73">
        <v>167</v>
      </c>
      <c r="Q79" s="73">
        <v>198</v>
      </c>
      <c r="R79" s="73">
        <v>243.66666666666666</v>
      </c>
      <c r="S79" s="73">
        <v>211.25</v>
      </c>
      <c r="T79" s="76">
        <v>156.5</v>
      </c>
      <c r="U79" s="12">
        <v>227.75</v>
      </c>
      <c r="V79" s="12">
        <v>220.8</v>
      </c>
    </row>
    <row r="80" spans="1:23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</sheetData>
  <phoneticPr fontId="0" type="noConversion"/>
  <pageMargins left="0.75" right="0.75" top="1" bottom="1" header="0.5" footer="0.5"/>
  <pageSetup orientation="portrait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:N123"/>
  <sheetViews>
    <sheetView tabSelected="1" view="pageBreakPreview" zoomScale="75" zoomScaleNormal="100" zoomScaleSheetLayoutView="75" workbookViewId="0">
      <selection activeCell="J9" sqref="J9"/>
    </sheetView>
  </sheetViews>
  <sheetFormatPr defaultColWidth="11.42578125" defaultRowHeight="12.75"/>
  <sheetData>
    <row r="3" spans="8:8">
      <c r="H3" t="s">
        <v>73</v>
      </c>
    </row>
    <row r="123" spans="14:14">
      <c r="N123" t="s">
        <v>69</v>
      </c>
    </row>
  </sheetData>
  <phoneticPr fontId="0" type="noConversion"/>
  <pageMargins left="0.75" right="0.75" top="1" bottom="1" header="0.5" footer="0.5"/>
  <pageSetup scale="76" orientation="portrait" horizontalDpi="4294967292" verticalDpi="4294967292" r:id="rId1"/>
  <headerFooter alignWithMargins="0"/>
  <rowBreaks count="2" manualBreakCount="2">
    <brk id="56" max="16383" man="1"/>
    <brk id="107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0" workbookViewId="0">
      <selection activeCell="A27" sqref="A27:D36"/>
    </sheetView>
  </sheetViews>
  <sheetFormatPr defaultRowHeight="12.75"/>
  <cols>
    <col min="1" max="1" width="24.85546875" bestFit="1" customWidth="1"/>
    <col min="2" max="2" width="10.140625" bestFit="1" customWidth="1"/>
    <col min="3" max="3" width="7.7109375" bestFit="1" customWidth="1"/>
    <col min="4" max="4" width="10.28515625" bestFit="1" customWidth="1"/>
    <col min="5" max="5" width="9.7109375" bestFit="1" customWidth="1"/>
    <col min="6" max="6" width="9" bestFit="1" customWidth="1"/>
    <col min="7" max="7" width="7.42578125" bestFit="1" customWidth="1"/>
    <col min="8" max="8" width="6.28515625" bestFit="1" customWidth="1"/>
    <col min="9" max="9" width="7.85546875" bestFit="1" customWidth="1"/>
  </cols>
  <sheetData>
    <row r="1" spans="1:9" ht="13.5" thickBot="1">
      <c r="A1" s="25" t="s">
        <v>71</v>
      </c>
      <c r="B1" s="25" t="s">
        <v>1</v>
      </c>
      <c r="C1" s="25" t="s">
        <v>2</v>
      </c>
      <c r="D1" s="25" t="s">
        <v>8</v>
      </c>
      <c r="E1" s="25" t="s">
        <v>9</v>
      </c>
      <c r="F1" s="25" t="s">
        <v>10</v>
      </c>
      <c r="G1" s="25" t="s">
        <v>11</v>
      </c>
      <c r="H1" s="25" t="s">
        <v>12</v>
      </c>
      <c r="I1" s="25" t="s">
        <v>13</v>
      </c>
    </row>
    <row r="2" spans="1:9">
      <c r="A2" s="21" t="s">
        <v>3</v>
      </c>
      <c r="B2" s="22">
        <v>38953</v>
      </c>
      <c r="C2" s="21" t="s">
        <v>6</v>
      </c>
      <c r="D2" s="21" t="s">
        <v>26</v>
      </c>
      <c r="E2" s="21" t="s">
        <v>56</v>
      </c>
      <c r="F2" s="21" t="s">
        <v>4</v>
      </c>
      <c r="G2" s="21">
        <v>6</v>
      </c>
      <c r="H2" s="21">
        <v>0</v>
      </c>
      <c r="I2" s="21">
        <v>0</v>
      </c>
    </row>
    <row r="3" spans="1:9">
      <c r="A3" s="21" t="s">
        <v>3</v>
      </c>
      <c r="B3" s="22">
        <v>38097</v>
      </c>
      <c r="C3" s="21" t="s">
        <v>5</v>
      </c>
      <c r="D3" s="21" t="s">
        <v>26</v>
      </c>
      <c r="E3" s="21" t="s">
        <v>25</v>
      </c>
      <c r="F3" s="21" t="s">
        <v>4</v>
      </c>
      <c r="G3" s="21">
        <v>6.2</v>
      </c>
      <c r="H3" s="21" t="s">
        <v>23</v>
      </c>
      <c r="I3" s="21">
        <v>15</v>
      </c>
    </row>
    <row r="4" spans="1:9">
      <c r="A4" s="21" t="s">
        <v>3</v>
      </c>
      <c r="B4" s="22">
        <v>38097</v>
      </c>
      <c r="C4" s="21" t="s">
        <v>5</v>
      </c>
      <c r="D4" s="21" t="s">
        <v>26</v>
      </c>
      <c r="E4" s="21" t="s">
        <v>25</v>
      </c>
      <c r="F4" s="21" t="s">
        <v>4</v>
      </c>
      <c r="G4" s="21">
        <v>6.2</v>
      </c>
      <c r="H4" s="21" t="s">
        <v>21</v>
      </c>
      <c r="I4" s="21">
        <v>10</v>
      </c>
    </row>
    <row r="5" spans="1:9">
      <c r="A5" s="21" t="s">
        <v>3</v>
      </c>
      <c r="B5" s="22">
        <v>38097</v>
      </c>
      <c r="C5" s="21" t="s">
        <v>5</v>
      </c>
      <c r="D5" s="21" t="s">
        <v>26</v>
      </c>
      <c r="E5" s="21" t="s">
        <v>25</v>
      </c>
      <c r="F5" s="21" t="s">
        <v>4</v>
      </c>
      <c r="G5" s="21">
        <v>6.2</v>
      </c>
      <c r="H5" s="21" t="s">
        <v>19</v>
      </c>
      <c r="I5" s="21">
        <v>14</v>
      </c>
    </row>
    <row r="6" spans="1:9">
      <c r="A6" s="21" t="s">
        <v>3</v>
      </c>
      <c r="B6" s="22">
        <v>37530</v>
      </c>
      <c r="C6" s="21" t="s">
        <v>6</v>
      </c>
      <c r="D6" s="21" t="s">
        <v>26</v>
      </c>
      <c r="E6" s="21" t="s">
        <v>56</v>
      </c>
      <c r="F6" s="21" t="s">
        <v>4</v>
      </c>
      <c r="G6" s="21">
        <v>6</v>
      </c>
      <c r="H6" s="21" t="s">
        <v>23</v>
      </c>
      <c r="I6" s="21">
        <v>14</v>
      </c>
    </row>
    <row r="7" spans="1:9">
      <c r="A7" s="21" t="s">
        <v>3</v>
      </c>
      <c r="B7" s="22">
        <v>35922</v>
      </c>
      <c r="C7" s="21" t="s">
        <v>5</v>
      </c>
      <c r="D7" s="21" t="s">
        <v>26</v>
      </c>
      <c r="E7" s="21" t="s">
        <v>56</v>
      </c>
      <c r="F7" s="21" t="s">
        <v>4</v>
      </c>
      <c r="G7" s="21">
        <v>6</v>
      </c>
      <c r="H7" s="21" t="s">
        <v>19</v>
      </c>
      <c r="I7" s="21">
        <v>4</v>
      </c>
    </row>
    <row r="8" spans="1:9">
      <c r="A8" s="21" t="s">
        <v>3</v>
      </c>
      <c r="B8" s="22">
        <v>37530</v>
      </c>
      <c r="C8" s="21" t="s">
        <v>6</v>
      </c>
      <c r="D8" s="21" t="s">
        <v>26</v>
      </c>
      <c r="E8" s="21" t="s">
        <v>56</v>
      </c>
      <c r="F8" s="21" t="s">
        <v>4</v>
      </c>
      <c r="G8" s="21">
        <v>6</v>
      </c>
      <c r="H8" s="21" t="s">
        <v>21</v>
      </c>
      <c r="I8" s="21">
        <v>22</v>
      </c>
    </row>
    <row r="9" spans="1:9">
      <c r="A9" s="21" t="s">
        <v>3</v>
      </c>
      <c r="B9" s="22">
        <v>37196</v>
      </c>
      <c r="C9" s="21" t="s">
        <v>6</v>
      </c>
      <c r="D9" s="21" t="s">
        <v>26</v>
      </c>
      <c r="E9" s="21" t="s">
        <v>56</v>
      </c>
      <c r="F9" s="21" t="s">
        <v>4</v>
      </c>
      <c r="G9" s="21">
        <v>6</v>
      </c>
      <c r="H9" s="21" t="s">
        <v>23</v>
      </c>
      <c r="I9" s="21">
        <v>10</v>
      </c>
    </row>
    <row r="10" spans="1:9">
      <c r="A10" s="21" t="s">
        <v>3</v>
      </c>
      <c r="B10" s="22">
        <v>37196</v>
      </c>
      <c r="C10" s="21" t="s">
        <v>6</v>
      </c>
      <c r="D10" s="21" t="s">
        <v>26</v>
      </c>
      <c r="E10" s="21" t="s">
        <v>56</v>
      </c>
      <c r="F10" s="21" t="s">
        <v>4</v>
      </c>
      <c r="G10" s="21">
        <v>6</v>
      </c>
      <c r="H10" s="21" t="s">
        <v>21</v>
      </c>
      <c r="I10" s="21">
        <v>20</v>
      </c>
    </row>
    <row r="11" spans="1:9">
      <c r="A11" s="21" t="s">
        <v>3</v>
      </c>
      <c r="B11" s="22">
        <v>37195</v>
      </c>
      <c r="C11" s="21" t="s">
        <v>6</v>
      </c>
      <c r="D11" s="21" t="s">
        <v>26</v>
      </c>
      <c r="E11" s="21" t="s">
        <v>56</v>
      </c>
      <c r="F11" s="21" t="s">
        <v>4</v>
      </c>
      <c r="G11" s="21">
        <v>6</v>
      </c>
      <c r="H11" s="21" t="s">
        <v>23</v>
      </c>
      <c r="I11" s="21">
        <v>10</v>
      </c>
    </row>
    <row r="12" spans="1:9">
      <c r="A12" s="21" t="s">
        <v>3</v>
      </c>
      <c r="B12" s="22">
        <v>37195</v>
      </c>
      <c r="C12" s="21" t="s">
        <v>6</v>
      </c>
      <c r="D12" s="21" t="s">
        <v>26</v>
      </c>
      <c r="E12" s="21" t="s">
        <v>56</v>
      </c>
      <c r="F12" s="21" t="s">
        <v>4</v>
      </c>
      <c r="G12" s="21">
        <v>6</v>
      </c>
      <c r="H12" s="21" t="s">
        <v>21</v>
      </c>
      <c r="I12" s="21">
        <v>0</v>
      </c>
    </row>
    <row r="13" spans="1:9">
      <c r="A13" s="21" t="s">
        <v>3</v>
      </c>
      <c r="B13" s="22">
        <v>35922</v>
      </c>
      <c r="C13" s="21" t="s">
        <v>5</v>
      </c>
      <c r="D13" s="21" t="s">
        <v>26</v>
      </c>
      <c r="E13" s="21" t="s">
        <v>56</v>
      </c>
      <c r="F13" s="21" t="s">
        <v>4</v>
      </c>
      <c r="G13" s="21">
        <v>6</v>
      </c>
      <c r="H13" s="21" t="s">
        <v>21</v>
      </c>
      <c r="I13" s="21">
        <v>5</v>
      </c>
    </row>
    <row r="14" spans="1:9">
      <c r="A14" s="21" t="s">
        <v>3</v>
      </c>
      <c r="B14" s="22">
        <v>37195</v>
      </c>
      <c r="C14" s="21" t="s">
        <v>6</v>
      </c>
      <c r="D14" s="21" t="s">
        <v>26</v>
      </c>
      <c r="E14" s="21" t="s">
        <v>56</v>
      </c>
      <c r="F14" s="21" t="s">
        <v>4</v>
      </c>
      <c r="G14" s="21">
        <v>6</v>
      </c>
      <c r="H14" s="21" t="s">
        <v>19</v>
      </c>
      <c r="I14" s="21">
        <v>0</v>
      </c>
    </row>
    <row r="15" spans="1:9">
      <c r="A15" s="21" t="s">
        <v>3</v>
      </c>
      <c r="B15" s="22">
        <v>37013</v>
      </c>
      <c r="C15" s="21" t="s">
        <v>5</v>
      </c>
      <c r="D15" s="21" t="s">
        <v>26</v>
      </c>
      <c r="E15" s="21" t="s">
        <v>56</v>
      </c>
      <c r="F15" s="21" t="s">
        <v>4</v>
      </c>
      <c r="G15" s="21">
        <v>6</v>
      </c>
      <c r="H15" s="21" t="s">
        <v>23</v>
      </c>
      <c r="I15" s="21">
        <v>6</v>
      </c>
    </row>
    <row r="16" spans="1:9">
      <c r="A16" s="21" t="s">
        <v>3</v>
      </c>
      <c r="B16" s="22">
        <v>37013</v>
      </c>
      <c r="C16" s="21" t="s">
        <v>5</v>
      </c>
      <c r="D16" s="21" t="s">
        <v>26</v>
      </c>
      <c r="E16" s="21" t="s">
        <v>56</v>
      </c>
      <c r="F16" s="21" t="s">
        <v>4</v>
      </c>
      <c r="G16" s="21">
        <v>6</v>
      </c>
      <c r="H16" s="21" t="s">
        <v>21</v>
      </c>
      <c r="I16" s="21">
        <v>0</v>
      </c>
    </row>
    <row r="17" spans="1:9">
      <c r="A17" s="21" t="s">
        <v>3</v>
      </c>
      <c r="B17" s="22">
        <v>37013</v>
      </c>
      <c r="C17" s="21" t="s">
        <v>5</v>
      </c>
      <c r="D17" s="21" t="s">
        <v>26</v>
      </c>
      <c r="E17" s="21" t="s">
        <v>56</v>
      </c>
      <c r="F17" s="21" t="s">
        <v>4</v>
      </c>
      <c r="G17" s="21">
        <v>6</v>
      </c>
      <c r="H17" s="21" t="s">
        <v>19</v>
      </c>
      <c r="I17" s="21">
        <v>0</v>
      </c>
    </row>
    <row r="18" spans="1:9">
      <c r="A18" s="21" t="s">
        <v>3</v>
      </c>
      <c r="B18" s="22">
        <v>36804</v>
      </c>
      <c r="C18" s="21" t="s">
        <v>6</v>
      </c>
      <c r="D18" s="21" t="s">
        <v>26</v>
      </c>
      <c r="E18" s="21" t="s">
        <v>56</v>
      </c>
      <c r="F18" s="21" t="s">
        <v>4</v>
      </c>
      <c r="G18" s="21">
        <v>6</v>
      </c>
      <c r="H18" s="21" t="s">
        <v>23</v>
      </c>
      <c r="I18" s="21">
        <v>11</v>
      </c>
    </row>
    <row r="19" spans="1:9">
      <c r="A19" s="21" t="s">
        <v>3</v>
      </c>
      <c r="B19" s="22">
        <v>35922</v>
      </c>
      <c r="C19" s="21" t="s">
        <v>5</v>
      </c>
      <c r="D19" s="21" t="s">
        <v>26</v>
      </c>
      <c r="E19" s="21" t="s">
        <v>56</v>
      </c>
      <c r="F19" s="21" t="s">
        <v>4</v>
      </c>
      <c r="G19" s="21">
        <v>6</v>
      </c>
      <c r="H19" s="21" t="s">
        <v>23</v>
      </c>
      <c r="I19" s="21">
        <v>7</v>
      </c>
    </row>
    <row r="20" spans="1:9">
      <c r="A20" s="21" t="s">
        <v>3</v>
      </c>
      <c r="B20" s="22">
        <v>36804</v>
      </c>
      <c r="C20" s="21" t="s">
        <v>6</v>
      </c>
      <c r="D20" s="21" t="s">
        <v>26</v>
      </c>
      <c r="E20" s="21" t="s">
        <v>56</v>
      </c>
      <c r="F20" s="21" t="s">
        <v>4</v>
      </c>
      <c r="G20" s="21">
        <v>6</v>
      </c>
      <c r="H20" s="21" t="s">
        <v>21</v>
      </c>
      <c r="I20" s="21">
        <v>15</v>
      </c>
    </row>
    <row r="21" spans="1:9">
      <c r="A21" s="21" t="s">
        <v>3</v>
      </c>
      <c r="B21" s="22">
        <v>36460</v>
      </c>
      <c r="C21" s="21" t="s">
        <v>6</v>
      </c>
      <c r="D21" s="21" t="s">
        <v>26</v>
      </c>
      <c r="E21" s="21" t="s">
        <v>56</v>
      </c>
      <c r="F21" s="21" t="s">
        <v>4</v>
      </c>
      <c r="G21" s="21">
        <v>6</v>
      </c>
      <c r="H21" s="21" t="s">
        <v>23</v>
      </c>
      <c r="I21" s="21">
        <v>10</v>
      </c>
    </row>
    <row r="22" spans="1:9">
      <c r="A22" s="21" t="s">
        <v>3</v>
      </c>
      <c r="B22" s="22">
        <v>36460</v>
      </c>
      <c r="C22" s="21" t="s">
        <v>6</v>
      </c>
      <c r="D22" s="21" t="s">
        <v>26</v>
      </c>
      <c r="E22" s="21" t="s">
        <v>56</v>
      </c>
      <c r="F22" s="21" t="s">
        <v>4</v>
      </c>
      <c r="G22" s="21">
        <v>6</v>
      </c>
      <c r="H22" s="21" t="s">
        <v>21</v>
      </c>
      <c r="I22" s="21">
        <v>10</v>
      </c>
    </row>
    <row r="23" spans="1:9">
      <c r="A23" s="21" t="s">
        <v>3</v>
      </c>
      <c r="B23" s="22">
        <v>36460</v>
      </c>
      <c r="C23" s="21" t="s">
        <v>6</v>
      </c>
      <c r="D23" s="21" t="s">
        <v>26</v>
      </c>
      <c r="E23" s="21" t="s">
        <v>56</v>
      </c>
      <c r="F23" s="21" t="s">
        <v>4</v>
      </c>
      <c r="G23" s="21">
        <v>6</v>
      </c>
      <c r="H23" s="21" t="s">
        <v>19</v>
      </c>
      <c r="I23" s="21">
        <v>5</v>
      </c>
    </row>
    <row r="24" spans="1:9">
      <c r="A24" s="21" t="s">
        <v>3</v>
      </c>
      <c r="B24" s="22">
        <v>36098</v>
      </c>
      <c r="C24" s="21" t="s">
        <v>6</v>
      </c>
      <c r="D24" s="21" t="s">
        <v>26</v>
      </c>
      <c r="E24" s="21" t="s">
        <v>56</v>
      </c>
      <c r="F24" s="21" t="s">
        <v>4</v>
      </c>
      <c r="G24" s="21">
        <v>6</v>
      </c>
      <c r="H24" s="21" t="s">
        <v>19</v>
      </c>
      <c r="I24" s="21">
        <v>0</v>
      </c>
    </row>
    <row r="25" spans="1:9">
      <c r="A25" s="21" t="s">
        <v>3</v>
      </c>
      <c r="B25" s="22">
        <v>36098</v>
      </c>
      <c r="C25" s="21" t="s">
        <v>6</v>
      </c>
      <c r="D25" s="21" t="s">
        <v>26</v>
      </c>
      <c r="E25" s="21" t="s">
        <v>56</v>
      </c>
      <c r="F25" s="21" t="s">
        <v>4</v>
      </c>
      <c r="G25" s="21">
        <v>6</v>
      </c>
      <c r="H25" s="21" t="s">
        <v>23</v>
      </c>
      <c r="I25" s="21">
        <v>11</v>
      </c>
    </row>
    <row r="26" spans="1:9" ht="13.5" thickBot="1">
      <c r="A26" s="23" t="s">
        <v>3</v>
      </c>
      <c r="B26" s="24">
        <v>36098</v>
      </c>
      <c r="C26" s="23" t="s">
        <v>6</v>
      </c>
      <c r="D26" s="23" t="s">
        <v>26</v>
      </c>
      <c r="E26" s="23" t="s">
        <v>56</v>
      </c>
      <c r="F26" s="23" t="s">
        <v>4</v>
      </c>
      <c r="G26" s="23">
        <v>6</v>
      </c>
      <c r="H26" s="23" t="s">
        <v>21</v>
      </c>
      <c r="I26" s="23">
        <v>0</v>
      </c>
    </row>
    <row r="27" spans="1:9" ht="13.5" thickBot="1">
      <c r="A27" s="80"/>
      <c r="B27" s="3"/>
      <c r="C27" s="23"/>
      <c r="D27" s="23"/>
    </row>
    <row r="28" spans="1:9" ht="13.5" thickBot="1">
      <c r="A28" s="80"/>
      <c r="B28" s="3"/>
      <c r="C28" s="23"/>
      <c r="D28" s="23"/>
    </row>
    <row r="29" spans="1:9" ht="13.5" thickBot="1">
      <c r="A29" s="80"/>
      <c r="B29" s="3"/>
      <c r="C29" s="23"/>
      <c r="D29" s="23"/>
    </row>
    <row r="30" spans="1:9" ht="13.5" thickBot="1">
      <c r="A30" s="80"/>
      <c r="B30" s="3"/>
      <c r="C30" s="23"/>
      <c r="D30" s="23"/>
    </row>
    <row r="31" spans="1:9" ht="13.5" thickBot="1">
      <c r="A31" s="80"/>
      <c r="B31" s="3"/>
      <c r="C31" s="23"/>
      <c r="D31" s="23"/>
    </row>
    <row r="32" spans="1:9" ht="13.5" thickBot="1">
      <c r="A32" s="80"/>
      <c r="B32" s="3"/>
      <c r="C32" s="23"/>
      <c r="D32" s="23"/>
    </row>
    <row r="33" spans="1:4" ht="13.5" thickBot="1">
      <c r="A33" s="80"/>
      <c r="B33" s="3"/>
      <c r="C33" s="23"/>
      <c r="D33" s="23"/>
    </row>
    <row r="34" spans="1:4" ht="13.5" thickBot="1">
      <c r="A34" s="80"/>
      <c r="B34" s="3"/>
      <c r="C34" s="23"/>
      <c r="D34" s="23"/>
    </row>
    <row r="35" spans="1:4" ht="13.5" thickBot="1">
      <c r="A35" s="80"/>
      <c r="B35" s="3"/>
      <c r="C35" s="23"/>
      <c r="D35" s="23"/>
    </row>
    <row r="36" spans="1:4" ht="13.5" thickBot="1">
      <c r="A36" s="80"/>
      <c r="B36" s="3"/>
      <c r="C36" s="23"/>
      <c r="D36" s="23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Well Locations</vt:lpstr>
      <vt:lpstr>data</vt:lpstr>
      <vt:lpstr>data summary tables </vt:lpstr>
      <vt:lpstr>graphs </vt:lpstr>
      <vt:lpstr>Sheet1</vt:lpstr>
      <vt:lpstr>'graphs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Duff</dc:creator>
  <cp:lastModifiedBy>Liz Duff</cp:lastModifiedBy>
  <cp:lastPrinted>2019-02-12T19:36:08Z</cp:lastPrinted>
  <dcterms:created xsi:type="dcterms:W3CDTF">1998-09-03T13:03:41Z</dcterms:created>
  <dcterms:modified xsi:type="dcterms:W3CDTF">2019-02-12T19:36:26Z</dcterms:modified>
</cp:coreProperties>
</file>